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nomar1-my.sharepoint.com/personal/carrie_nomar_org/Documents/Documents/CID/Awards/2025-26/"/>
    </mc:Choice>
  </mc:AlternateContent>
  <xr:revisionPtr revIDLastSave="1" documentId="8_{1B182209-52A1-4A77-ABF1-CB1052A96971}" xr6:coauthVersionLast="47" xr6:coauthVersionMax="47" xr10:uidLastSave="{D39350E0-584D-4FC1-AF4A-BD35D3D6405D}"/>
  <bookViews>
    <workbookView xWindow="2310" yWindow="-13920" windowWidth="21600" windowHeight="11175" tabRatio="500" xr2:uid="{00000000-000D-0000-FFFF-FFFF00000000}"/>
  </bookViews>
  <sheets>
    <sheet name="Instructions" sheetId="1" r:id="rId1"/>
    <sheet name="Deal List" sheetId="2" r:id="rId2"/>
    <sheet name="Totals" sheetId="4" r:id="rId3"/>
    <sheet name="Data Source" sheetId="3" state="hidden" r:id="rId4"/>
  </sheet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J16" i="2" l="1"/>
  <c r="H16" i="2"/>
  <c r="J15" i="2"/>
  <c r="H15" i="2"/>
  <c r="J14" i="2"/>
  <c r="H14" i="2"/>
  <c r="J8" i="2"/>
  <c r="H8" i="2"/>
  <c r="J7" i="2"/>
  <c r="H7" i="2"/>
  <c r="J6" i="2"/>
  <c r="H6" i="2"/>
  <c r="J13" i="2"/>
  <c r="H13" i="2"/>
  <c r="J301" i="2"/>
  <c r="J300" i="2"/>
  <c r="J299" i="2"/>
  <c r="J298" i="2"/>
  <c r="J297" i="2"/>
  <c r="J296" i="2"/>
  <c r="J295" i="2"/>
  <c r="J294" i="2"/>
  <c r="J293" i="2"/>
  <c r="J292" i="2"/>
  <c r="J291" i="2"/>
  <c r="J290" i="2"/>
  <c r="J289" i="2"/>
  <c r="J288" i="2"/>
  <c r="J287" i="2"/>
  <c r="J286" i="2"/>
  <c r="J285" i="2"/>
  <c r="J284" i="2"/>
  <c r="J283" i="2"/>
  <c r="J282" i="2"/>
  <c r="J281" i="2"/>
  <c r="J280" i="2"/>
  <c r="J279" i="2"/>
  <c r="J278" i="2"/>
  <c r="J277" i="2"/>
  <c r="J276" i="2"/>
  <c r="J275" i="2"/>
  <c r="J274" i="2"/>
  <c r="J273" i="2"/>
  <c r="J272" i="2"/>
  <c r="J271" i="2"/>
  <c r="J270" i="2"/>
  <c r="J269" i="2"/>
  <c r="J268" i="2"/>
  <c r="J267" i="2"/>
  <c r="J266" i="2"/>
  <c r="J265" i="2"/>
  <c r="J264" i="2"/>
  <c r="J263" i="2"/>
  <c r="J262" i="2"/>
  <c r="J261" i="2"/>
  <c r="J260" i="2"/>
  <c r="J259" i="2"/>
  <c r="J258" i="2"/>
  <c r="J257" i="2"/>
  <c r="J256" i="2"/>
  <c r="J255" i="2"/>
  <c r="J254" i="2"/>
  <c r="J253" i="2"/>
  <c r="J252" i="2"/>
  <c r="J251" i="2"/>
  <c r="J250" i="2"/>
  <c r="J249" i="2"/>
  <c r="J248" i="2"/>
  <c r="J247" i="2"/>
  <c r="J246" i="2"/>
  <c r="J245" i="2"/>
  <c r="J244" i="2"/>
  <c r="J243" i="2"/>
  <c r="J242" i="2"/>
  <c r="J241" i="2"/>
  <c r="J240" i="2"/>
  <c r="J239" i="2"/>
  <c r="J238" i="2"/>
  <c r="J237" i="2"/>
  <c r="J236" i="2"/>
  <c r="J235" i="2"/>
  <c r="J234" i="2"/>
  <c r="J233" i="2"/>
  <c r="J232" i="2"/>
  <c r="J231" i="2"/>
  <c r="J230" i="2"/>
  <c r="J229" i="2"/>
  <c r="J228" i="2"/>
  <c r="J227" i="2"/>
  <c r="J226" i="2"/>
  <c r="J225" i="2"/>
  <c r="J224" i="2"/>
  <c r="J223" i="2"/>
  <c r="J222" i="2"/>
  <c r="J221" i="2"/>
  <c r="J220" i="2"/>
  <c r="J219" i="2"/>
  <c r="J218" i="2"/>
  <c r="J217" i="2"/>
  <c r="J216" i="2"/>
  <c r="J215" i="2"/>
  <c r="J214" i="2"/>
  <c r="J213" i="2"/>
  <c r="J212" i="2"/>
  <c r="J211" i="2"/>
  <c r="J210" i="2"/>
  <c r="J209" i="2"/>
  <c r="J208" i="2"/>
  <c r="J207" i="2"/>
  <c r="J206" i="2"/>
  <c r="J205" i="2"/>
  <c r="J204" i="2"/>
  <c r="J203" i="2"/>
  <c r="J202" i="2"/>
  <c r="J201" i="2"/>
  <c r="J200" i="2"/>
  <c r="J199" i="2"/>
  <c r="J198" i="2"/>
  <c r="J197" i="2"/>
  <c r="J196" i="2"/>
  <c r="J195" i="2"/>
  <c r="J194" i="2"/>
  <c r="J193" i="2"/>
  <c r="J192" i="2"/>
  <c r="J191" i="2"/>
  <c r="J190" i="2"/>
  <c r="J189" i="2"/>
  <c r="J188" i="2"/>
  <c r="J187" i="2"/>
  <c r="J186" i="2"/>
  <c r="J185" i="2"/>
  <c r="J184" i="2"/>
  <c r="J183" i="2"/>
  <c r="J182" i="2"/>
  <c r="J181" i="2"/>
  <c r="J180" i="2"/>
  <c r="J179" i="2"/>
  <c r="J178" i="2"/>
  <c r="J177" i="2"/>
  <c r="J176" i="2"/>
  <c r="J175" i="2"/>
  <c r="J174" i="2"/>
  <c r="J173" i="2"/>
  <c r="J172" i="2"/>
  <c r="J171" i="2"/>
  <c r="J170" i="2"/>
  <c r="J169" i="2"/>
  <c r="J168" i="2"/>
  <c r="J167" i="2"/>
  <c r="J166" i="2"/>
  <c r="J165" i="2"/>
  <c r="J164" i="2"/>
  <c r="J163" i="2"/>
  <c r="J162" i="2"/>
  <c r="J161" i="2"/>
  <c r="J160" i="2"/>
  <c r="J159" i="2"/>
  <c r="J158" i="2"/>
  <c r="J157" i="2"/>
  <c r="J156" i="2"/>
  <c r="J155" i="2"/>
  <c r="J154" i="2"/>
  <c r="J153" i="2"/>
  <c r="J152" i="2"/>
  <c r="J151" i="2"/>
  <c r="J150" i="2"/>
  <c r="J149" i="2"/>
  <c r="J148" i="2"/>
  <c r="J147" i="2"/>
  <c r="J146" i="2"/>
  <c r="J145" i="2"/>
  <c r="J144" i="2"/>
  <c r="J143" i="2"/>
  <c r="J142" i="2"/>
  <c r="J141" i="2"/>
  <c r="J140" i="2"/>
  <c r="J139" i="2"/>
  <c r="J138" i="2"/>
  <c r="J137" i="2"/>
  <c r="J136" i="2"/>
  <c r="J135" i="2"/>
  <c r="J134" i="2"/>
  <c r="J133" i="2"/>
  <c r="J132" i="2"/>
  <c r="J131" i="2"/>
  <c r="J130" i="2"/>
  <c r="J129" i="2"/>
  <c r="J128" i="2"/>
  <c r="J127" i="2"/>
  <c r="J126" i="2"/>
  <c r="J125" i="2"/>
  <c r="J124" i="2"/>
  <c r="J123" i="2"/>
  <c r="J122" i="2"/>
  <c r="J121" i="2"/>
  <c r="J120" i="2"/>
  <c r="J119" i="2"/>
  <c r="J118" i="2"/>
  <c r="J117" i="2"/>
  <c r="J116" i="2"/>
  <c r="J115" i="2"/>
  <c r="J114" i="2"/>
  <c r="J113" i="2"/>
  <c r="J112" i="2"/>
  <c r="J111" i="2"/>
  <c r="J110" i="2"/>
  <c r="J109" i="2"/>
  <c r="J108" i="2"/>
  <c r="J107" i="2"/>
  <c r="J106" i="2"/>
  <c r="J105" i="2"/>
  <c r="J104" i="2"/>
  <c r="J103" i="2"/>
  <c r="J102" i="2"/>
  <c r="J101" i="2"/>
  <c r="J100" i="2"/>
  <c r="J99" i="2"/>
  <c r="J98" i="2"/>
  <c r="J97" i="2"/>
  <c r="J96" i="2"/>
  <c r="J95" i="2"/>
  <c r="J94" i="2"/>
  <c r="J93" i="2"/>
  <c r="J92" i="2"/>
  <c r="J91" i="2"/>
  <c r="J90" i="2"/>
  <c r="J89" i="2"/>
  <c r="J88" i="2"/>
  <c r="J87" i="2"/>
  <c r="J86" i="2"/>
  <c r="J85" i="2"/>
  <c r="J84" i="2"/>
  <c r="J83" i="2"/>
  <c r="J82" i="2"/>
  <c r="J81" i="2"/>
  <c r="J80" i="2"/>
  <c r="J79" i="2"/>
  <c r="J78" i="2"/>
  <c r="J77" i="2"/>
  <c r="J76" i="2"/>
  <c r="J75" i="2"/>
  <c r="J74" i="2"/>
  <c r="J73" i="2"/>
  <c r="J72" i="2"/>
  <c r="J71" i="2"/>
  <c r="J70" i="2"/>
  <c r="J69" i="2"/>
  <c r="J68" i="2"/>
  <c r="J67" i="2"/>
  <c r="J66" i="2"/>
  <c r="J65" i="2"/>
  <c r="J64" i="2"/>
  <c r="J63" i="2"/>
  <c r="J62" i="2"/>
  <c r="J61" i="2"/>
  <c r="J60" i="2"/>
  <c r="J59" i="2"/>
  <c r="J58" i="2"/>
  <c r="J57" i="2"/>
  <c r="J56" i="2"/>
  <c r="J55" i="2"/>
  <c r="J54" i="2"/>
  <c r="J53" i="2"/>
  <c r="J52" i="2"/>
  <c r="J51" i="2"/>
  <c r="J50" i="2"/>
  <c r="J49" i="2"/>
  <c r="J48" i="2"/>
  <c r="J47" i="2"/>
  <c r="J46" i="2"/>
  <c r="J45" i="2"/>
  <c r="J44" i="2"/>
  <c r="J43" i="2"/>
  <c r="J42" i="2"/>
  <c r="J41" i="2"/>
  <c r="J40" i="2"/>
  <c r="J39" i="2"/>
  <c r="J38" i="2"/>
  <c r="J37" i="2"/>
  <c r="J36" i="2"/>
  <c r="J35" i="2"/>
  <c r="J34" i="2"/>
  <c r="J33" i="2"/>
  <c r="J32" i="2"/>
  <c r="J31" i="2"/>
  <c r="J30" i="2"/>
  <c r="J29" i="2"/>
  <c r="J28" i="2"/>
  <c r="J27" i="2"/>
  <c r="J26" i="2"/>
  <c r="J25" i="2"/>
  <c r="J24" i="2"/>
  <c r="J23" i="2"/>
  <c r="J22" i="2"/>
  <c r="J21" i="2"/>
  <c r="J20" i="2"/>
  <c r="J19" i="2"/>
  <c r="J18" i="2"/>
  <c r="J17" i="2"/>
  <c r="J12" i="2"/>
  <c r="J11" i="2"/>
  <c r="J10" i="2"/>
  <c r="J9" i="2"/>
  <c r="J5" i="2"/>
  <c r="J4" i="2"/>
  <c r="J3" i="2"/>
  <c r="BM8" i="4" a="1"/>
  <c r="BM8" i="4" s="1"/>
  <c r="BI8" i="4" a="1"/>
  <c r="BI8" i="4" s="1"/>
  <c r="BE8" i="4" a="1"/>
  <c r="BE8" i="4" s="1"/>
  <c r="BA8" i="4" a="1"/>
  <c r="BA8" i="4" s="1"/>
  <c r="AW8" i="4" a="1"/>
  <c r="AW8" i="4" s="1"/>
  <c r="AS8" i="4" a="1"/>
  <c r="AS8" i="4" s="1"/>
  <c r="AO8" i="4"/>
  <c r="AN8" i="4" s="1" a="1"/>
  <c r="AN8" i="4" s="1"/>
  <c r="AK8" i="4"/>
  <c r="AG8" i="4"/>
  <c r="AF8" i="4" a="1"/>
  <c r="AC8" i="4"/>
  <c r="AB8" i="4" s="1" a="1"/>
  <c r="AB8" i="4" s="1"/>
  <c r="Y8" i="4"/>
  <c r="X8" i="4" s="1" a="1"/>
  <c r="X8" i="4" s="1"/>
  <c r="U8" i="4"/>
  <c r="T8" i="4" a="1"/>
  <c r="B8" i="4"/>
  <c r="J2" i="2"/>
  <c r="H11" i="2"/>
  <c r="H10" i="2"/>
  <c r="Q8" i="4"/>
  <c r="O8" i="4"/>
  <c r="L8" i="4"/>
  <c r="I8" i="4"/>
  <c r="D8" i="4"/>
  <c r="C8" i="4"/>
  <c r="H8" i="4"/>
  <c r="H9" i="2"/>
  <c r="P8" i="4"/>
  <c r="H5" i="2"/>
  <c r="H4" i="2"/>
  <c r="K8" i="4"/>
  <c r="H12" i="2"/>
  <c r="R8" i="4"/>
  <c r="H2" i="2"/>
  <c r="H3" i="2"/>
  <c r="N8" i="4" s="1"/>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J8" i="4"/>
  <c r="M8" i="4"/>
  <c r="E8" i="4"/>
  <c r="G8" i="4"/>
  <c r="AE8" i="4" l="1" a="1"/>
  <c r="AE8" i="4" s="1"/>
  <c r="T8" i="4"/>
  <c r="S8" i="4" a="1"/>
  <c r="S8" i="4" s="1"/>
  <c r="AF8" i="4"/>
  <c r="AM8" i="4" a="1"/>
  <c r="AM8" i="4" s="1"/>
  <c r="AI8" i="4" a="1"/>
  <c r="AI8" i="4" s="1"/>
  <c r="F8" i="4"/>
  <c r="AH8" i="4" a="1"/>
  <c r="AH8" i="4" s="1"/>
  <c r="Z8" i="4" a="1"/>
  <c r="Z8" i="4" s="1"/>
  <c r="AP8" i="4" a="1"/>
  <c r="AP8" i="4" s="1"/>
  <c r="W8" i="4" a="1"/>
  <c r="W8" i="4" s="1"/>
  <c r="AL8" i="4" a="1"/>
  <c r="AL8" i="4" s="1"/>
  <c r="AD8" i="4" a="1"/>
  <c r="AD8" i="4" s="1"/>
  <c r="AA8" i="4" a="1"/>
  <c r="AA8" i="4" s="1"/>
  <c r="AV8" i="4" a="1"/>
  <c r="AV8" i="4" s="1"/>
  <c r="AX8" i="4" a="1"/>
  <c r="AX8" i="4" s="1"/>
  <c r="AU8" i="4" a="1"/>
  <c r="AU8" i="4" s="1"/>
  <c r="BL8" i="4" a="1"/>
  <c r="BL8" i="4" s="1"/>
  <c r="BN8" i="4" a="1"/>
  <c r="BN8" i="4" s="1"/>
  <c r="BK8" i="4" a="1"/>
  <c r="BK8" i="4" s="1"/>
  <c r="AT8" i="4" a="1"/>
  <c r="AT8" i="4" s="1"/>
  <c r="AQ8" i="4" a="1"/>
  <c r="AQ8" i="4" s="1"/>
  <c r="AR8" i="4" a="1"/>
  <c r="AR8" i="4" s="1"/>
  <c r="BJ8" i="4" a="1"/>
  <c r="BJ8" i="4" s="1"/>
  <c r="BH8" i="4" a="1"/>
  <c r="BH8" i="4" s="1"/>
  <c r="BG8" i="4" a="1"/>
  <c r="BG8" i="4" s="1"/>
  <c r="AZ8" i="4" a="1"/>
  <c r="AZ8" i="4" s="1"/>
  <c r="AY8" i="4" a="1"/>
  <c r="AY8" i="4" s="1"/>
  <c r="BB8" i="4" a="1"/>
  <c r="BB8" i="4" s="1"/>
  <c r="BD8" i="4" a="1"/>
  <c r="BD8" i="4" s="1"/>
  <c r="BF8" i="4" a="1"/>
  <c r="BF8" i="4" s="1"/>
  <c r="BC8" i="4" a="1"/>
  <c r="BC8" i="4" s="1"/>
  <c r="V8" i="4" a="1"/>
  <c r="V8" i="4" s="1"/>
  <c r="AJ8" i="4" a="1"/>
  <c r="AJ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<sst xmlns="http://schemas.openxmlformats.org/spreadsheetml/2006/main" count="107" uniqueCount="41">
  <si>
    <t>Office</t>
  </si>
  <si>
    <t>Lease</t>
  </si>
  <si>
    <t>Total Amount of Deal
($##,###,###)</t>
  </si>
  <si>
    <t>Address of Deal</t>
  </si>
  <si>
    <t>Asset Class - at Time of Sale
(Select from Dropdown)</t>
  </si>
  <si>
    <t>Type of Deal</t>
  </si>
  <si>
    <t>Asset Class</t>
  </si>
  <si>
    <t>Number of Agents</t>
  </si>
  <si>
    <t>Sale</t>
  </si>
  <si>
    <t>Retail</t>
  </si>
  <si>
    <t>Industrial</t>
  </si>
  <si>
    <t>Multi-Family</t>
  </si>
  <si>
    <t>Land</t>
  </si>
  <si>
    <t>Special Purpose</t>
  </si>
  <si>
    <t>Role</t>
  </si>
  <si>
    <t>Seller/Lessor</t>
  </si>
  <si>
    <t>Buyer/Tenant</t>
  </si>
  <si>
    <t>Both</t>
  </si>
  <si>
    <t>Name(s) of Additonal Agent(s)who Supported You on this Deal
(Do not include yourself)</t>
  </si>
  <si>
    <t>Lease or Sale
(Select from Dropdown)</t>
  </si>
  <si>
    <t>Total Amount of All Deals Entered</t>
  </si>
  <si>
    <t>Number of Deals Entered</t>
  </si>
  <si>
    <t>Individual Total Credit Volume Seller/Lesser Side</t>
  </si>
  <si>
    <t>Individual Total Credit Volume Buyer Tenant Side</t>
  </si>
  <si>
    <t>Total Credit Volume Allocated to You Individually - Auto Calculates
($##,###,###)</t>
  </si>
  <si>
    <r>
      <t xml:space="preserve">Percent of Credit Volume Allocated to You </t>
    </r>
    <r>
      <rPr>
        <b/>
        <u/>
        <sz val="12"/>
        <color theme="0"/>
        <rFont val="Calibri (Body)"/>
      </rPr>
      <t>Individually</t>
    </r>
    <r>
      <rPr>
        <b/>
        <sz val="12"/>
        <color theme="0"/>
        <rFont val="Calibri"/>
        <family val="2"/>
        <scheme val="minor"/>
      </rPr>
      <t xml:space="preserve"> on the Seller/Lessor Side - Max: 50%
(Please enter numbers only)</t>
    </r>
  </si>
  <si>
    <r>
      <t xml:space="preserve">Percent of Credit Volume Allocated to You </t>
    </r>
    <r>
      <rPr>
        <b/>
        <u/>
        <sz val="12"/>
        <color theme="0"/>
        <rFont val="Calibri (Body)"/>
      </rPr>
      <t>Individually</t>
    </r>
    <r>
      <rPr>
        <b/>
        <sz val="12"/>
        <color theme="0"/>
        <rFont val="Calibri"/>
        <family val="2"/>
        <scheme val="minor"/>
      </rPr>
      <t xml:space="preserve"> on the Buyer/Tenant Side - Max: 50%
(Please enter numbers only)</t>
    </r>
  </si>
  <si>
    <t>Individual Total Credit Volume</t>
  </si>
  <si>
    <t>LEASE TOTALS</t>
  </si>
  <si>
    <t>SALE TOTALS</t>
  </si>
  <si>
    <t>General Totals</t>
  </si>
  <si>
    <t>Count of Max Values</t>
  </si>
  <si>
    <t>Helper Column</t>
  </si>
  <si>
    <t>Max Sale Addresses</t>
  </si>
  <si>
    <t>Max Sale Amount</t>
  </si>
  <si>
    <t>Max Sale Agents</t>
  </si>
  <si>
    <t>Max Lease Addresses</t>
  </si>
  <si>
    <t>Max Lease Amount</t>
  </si>
  <si>
    <t>Max Lease Agents</t>
  </si>
  <si>
    <t>Multi-family</t>
  </si>
  <si>
    <t>Date of Sale or Lease Commencement (MM/DD/YY)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</si>
</sst>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quot;$&quot;* #,##0.00_-;\-&quot;$&quot;* #,##0.00_-;_-&quot;$&quot;* &quot;-&quot;??_-;_-@_-"/>
    <numFmt numFmtId="165" formatCode="&quot;$&quot;#,##0.00"/>
    <numFmt numFmtId="166" formatCode="_(* #,##0.0_);_(* \(#,##0.0\);_(* &quot;-&quot;??_);_(@_)"/>
  </numFmts>
  <fonts count="7" x14ac:knownFonts="1">
    <font>
      <sz val="12"/>
      <color theme="1"/>
      <name val="Calibri"/>
      <family val="2"/>
      <scheme val="minor"/>
    </font>
    <font>
      <sz val="12"/>
      <color theme="1"/>
      <name val="Calibri"/>
      <family val="2"/>
      <scheme val="minor"/>
    </font>
    <font>
      <b/>
      <sz val="12"/>
      <color theme="1"/>
      <name val="Calibri"/>
      <family val="2"/>
      <scheme val="minor"/>
    </font>
    <font>
      <b/>
      <sz val="12"/>
      <color theme="0"/>
      <name val="Calibri"/>
      <family val="2"/>
      <scheme val="minor"/>
    </font>
    <font>
      <b/>
      <sz val="16"/>
      <color theme="1"/>
      <name val="Calibri"/>
      <family val="2"/>
      <scheme val="minor"/>
    </font>
    <font>
      <i/>
      <sz val="12"/>
      <color theme="1"/>
      <name val="Calibri"/>
      <family val="2"/>
      <scheme val="minor"/>
    </font>
    <font>
      <b/>
      <u/>
      <sz val="12"/>
      <color theme="0"/>
      <name val="Calibri (Body)"/>
    </font>
  </fonts>
  <fills count="11">
    <fill>
      <patternFill patternType="none"/>
    </fill>
    <fill>
      <patternFill patternType="gray125"/>
    </fill>
    <fill>
      <patternFill patternType="solid">
        <fgColor theme="2" tint="-0.499984740745262"/>
        <bgColor indexed="64"/>
      </patternFill>
    </fill>
    <fill>
      <patternFill patternType="solid">
        <fgColor theme="3" tint="0.79998168889431442"/>
        <bgColor indexed="64"/>
      </patternFill>
    </fill>
    <fill>
      <patternFill patternType="solid">
        <fgColor rgb="FFFF6AF5"/>
        <bgColor indexed="64"/>
      </patternFill>
    </fill>
    <fill>
      <patternFill patternType="solid">
        <fgColor rgb="FF00B0F0"/>
        <bgColor indexed="64"/>
      </patternFill>
    </fill>
    <fill>
      <patternFill patternType="solid">
        <fgColor theme="8" tint="0.59999389629810485"/>
        <bgColor indexed="64"/>
      </patternFill>
    </fill>
    <fill>
      <patternFill patternType="solid">
        <fgColor rgb="FFFEBDEA"/>
        <bgColor indexed="64"/>
      </patternFill>
    </fill>
    <fill>
      <patternFill patternType="solid">
        <fgColor rgb="FFBDD7EF"/>
        <bgColor indexed="64"/>
      </patternFill>
    </fill>
    <fill>
      <patternFill patternType="solid">
        <fgColor rgb="FFFFBDEB"/>
        <bgColor indexed="64"/>
      </patternFill>
    </fill>
    <fill>
      <patternFill patternType="solid">
        <fgColor theme="1" tint="0.34998626667073579"/>
        <bgColor indexed="64"/>
      </patternFill>
    </fill>
  </fills>
  <borders count="24">
    <border>
      <left/>
      <right/>
      <top/>
      <bottom/>
      <diagonal/>
    </border>
    <border>
      <left style="thin">
        <color auto="1"/>
      </left>
      <right style="thin">
        <color auto="1"/>
      </right>
      <top style="thin">
        <color auto="1"/>
      </top>
      <bottom style="thin">
        <color auto="1"/>
      </bottom>
      <diagonal/>
    </border>
    <border>
      <left/>
      <right style="thin">
        <color theme="6"/>
      </right>
      <top style="thin">
        <color theme="6"/>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diagonal/>
    </border>
    <border>
      <left/>
      <right style="medium">
        <color theme="7"/>
      </right>
      <top/>
      <bottom/>
      <diagonal/>
    </border>
    <border>
      <left style="medium">
        <color theme="7"/>
      </left>
      <right/>
      <top/>
      <bottom/>
      <diagonal/>
    </border>
    <border>
      <left/>
      <right style="thin">
        <color theme="7"/>
      </right>
      <top/>
      <bottom/>
      <diagonal/>
    </border>
    <border>
      <left style="thin">
        <color theme="7"/>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theme="7"/>
      </left>
      <right/>
      <top style="medium">
        <color auto="1"/>
      </top>
      <bottom/>
      <diagonal/>
    </border>
    <border>
      <left/>
      <right style="thin">
        <color theme="7"/>
      </right>
      <top style="medium">
        <color auto="1"/>
      </top>
      <bottom/>
      <diagonal/>
    </border>
    <border>
      <left style="medium">
        <color auto="1"/>
      </left>
      <right style="dotted">
        <color auto="1"/>
      </right>
      <top style="medium">
        <color auto="1"/>
      </top>
      <bottom style="medium">
        <color auto="1"/>
      </bottom>
      <diagonal/>
    </border>
    <border>
      <left style="dotted">
        <color auto="1"/>
      </left>
      <right style="dotted">
        <color auto="1"/>
      </right>
      <top style="medium">
        <color auto="1"/>
      </top>
      <bottom style="medium">
        <color auto="1"/>
      </bottom>
      <diagonal/>
    </border>
    <border>
      <left style="dotted">
        <color auto="1"/>
      </left>
      <right style="medium">
        <color auto="1"/>
      </right>
      <top style="medium">
        <color auto="1"/>
      </top>
      <bottom style="medium">
        <color auto="1"/>
      </bottom>
      <diagonal/>
    </border>
    <border>
      <left/>
      <right style="dotted">
        <color auto="1"/>
      </right>
      <top style="medium">
        <color auto="1"/>
      </top>
      <bottom style="medium">
        <color auto="1"/>
      </bottom>
      <diagonal/>
    </border>
    <border>
      <left style="dotted">
        <color auto="1"/>
      </left>
      <right/>
      <top style="medium">
        <color auto="1"/>
      </top>
      <bottom style="medium">
        <color auto="1"/>
      </bottom>
      <diagonal/>
    </border>
  </borders>
  <cellStyleXfs count="3">
    <xf numFmtId="0" fontId="0" fillId="0" borderId="0"/>
    <xf numFmtId="164" fontId="1" fillId="0" borderId="0" applyFont="0" applyFill="0" applyBorder="0" applyAlignment="0" applyProtection="0"/>
    <xf numFmtId="43" fontId="1" fillId="0" borderId="0" applyFont="0" applyFill="0" applyBorder="0" applyAlignment="0" applyProtection="0"/>
  </cellStyleXfs>
  <cellXfs count="69">
    <xf numFmtId="0" fontId="0" fillId="0" borderId="0" xfId="0"/>
    <xf numFmtId="0" fontId="0" fillId="0" borderId="0" xfId="0" applyAlignment="1">
      <alignment horizontal="center"/>
    </xf>
    <xf numFmtId="165" fontId="0" fillId="0" borderId="0" xfId="1" applyNumberFormat="1" applyFont="1" applyAlignment="1">
      <alignment horizontal="center"/>
    </xf>
    <xf numFmtId="14" fontId="0" fillId="0" borderId="0" xfId="0" applyNumberFormat="1" applyAlignment="1">
      <alignment horizontal="center"/>
    </xf>
    <xf numFmtId="0" fontId="2" fillId="0" borderId="1" xfId="0" applyFont="1" applyBorder="1"/>
    <xf numFmtId="14" fontId="2" fillId="2" borderId="0" xfId="0" applyNumberFormat="1" applyFont="1" applyFill="1" applyAlignment="1">
      <alignment horizontal="center" vertical="center" wrapText="1"/>
    </xf>
    <xf numFmtId="0" fontId="2" fillId="2" borderId="0" xfId="0" applyFont="1" applyFill="1" applyAlignment="1">
      <alignment horizontal="center" vertical="center" wrapText="1"/>
    </xf>
    <xf numFmtId="0" fontId="2" fillId="2" borderId="0" xfId="0" applyFont="1" applyFill="1" applyAlignment="1">
      <alignment horizontal="center" vertical="center"/>
    </xf>
    <xf numFmtId="165" fontId="2" fillId="2" borderId="0" xfId="1" applyNumberFormat="1" applyFont="1" applyFill="1" applyAlignment="1">
      <alignment horizontal="center" vertical="center" wrapText="1"/>
    </xf>
    <xf numFmtId="165" fontId="2" fillId="2" borderId="0" xfId="0" applyNumberFormat="1" applyFont="1" applyFill="1" applyAlignment="1">
      <alignment horizontal="center" vertical="center" wrapText="1"/>
    </xf>
    <xf numFmtId="0" fontId="2" fillId="0" borderId="0" xfId="0" applyFont="1"/>
    <xf numFmtId="0" fontId="3" fillId="0" borderId="2" xfId="0" applyFont="1" applyBorder="1" applyAlignment="1">
      <alignment horizontal="center" vertical="center" wrapText="1"/>
    </xf>
    <xf numFmtId="165" fontId="5" fillId="3" borderId="5" xfId="0" applyNumberFormat="1" applyFont="1" applyFill="1" applyBorder="1" applyAlignment="1">
      <alignment horizontal="center"/>
    </xf>
    <xf numFmtId="0" fontId="3" fillId="2" borderId="0" xfId="0" applyFont="1" applyFill="1" applyAlignment="1">
      <alignment horizontal="center" vertical="center" wrapText="1"/>
    </xf>
    <xf numFmtId="164" fontId="3" fillId="4" borderId="0" xfId="1" applyFont="1" applyFill="1" applyBorder="1" applyAlignment="1">
      <alignment horizontal="center" vertical="center" wrapText="1"/>
    </xf>
    <xf numFmtId="164" fontId="3" fillId="4" borderId="6" xfId="1" applyFont="1" applyFill="1" applyBorder="1" applyAlignment="1">
      <alignment horizontal="center" vertical="center" wrapText="1"/>
    </xf>
    <xf numFmtId="164" fontId="3" fillId="5" borderId="0" xfId="1" applyFont="1" applyFill="1" applyBorder="1" applyAlignment="1">
      <alignment horizontal="center" vertical="center" wrapText="1"/>
    </xf>
    <xf numFmtId="164" fontId="3" fillId="5" borderId="6" xfId="1" applyFont="1" applyFill="1" applyBorder="1" applyAlignment="1">
      <alignment horizontal="center" vertical="center" wrapText="1"/>
    </xf>
    <xf numFmtId="164" fontId="3" fillId="6" borderId="0" xfId="1" applyFont="1" applyFill="1" applyBorder="1" applyAlignment="1">
      <alignment horizontal="center" vertical="center" wrapText="1"/>
    </xf>
    <xf numFmtId="164" fontId="3" fillId="6" borderId="8" xfId="1" applyFont="1" applyFill="1" applyBorder="1" applyAlignment="1">
      <alignment horizontal="center" vertical="center" wrapText="1"/>
    </xf>
    <xf numFmtId="164" fontId="3" fillId="7" borderId="0" xfId="1" applyFont="1" applyFill="1" applyBorder="1" applyAlignment="1">
      <alignment horizontal="center" vertical="center" wrapText="1"/>
    </xf>
    <xf numFmtId="164" fontId="3" fillId="7" borderId="8" xfId="1" applyFont="1" applyFill="1" applyBorder="1" applyAlignment="1">
      <alignment horizontal="center" vertical="center" wrapText="1"/>
    </xf>
    <xf numFmtId="165" fontId="3" fillId="2" borderId="0" xfId="1" applyNumberFormat="1" applyFont="1" applyFill="1" applyBorder="1" applyAlignment="1">
      <alignment horizontal="center" vertical="center" wrapText="1"/>
    </xf>
    <xf numFmtId="164" fontId="3" fillId="5" borderId="7" xfId="1" applyFont="1" applyFill="1" applyBorder="1" applyAlignment="1">
      <alignment horizontal="center" vertical="center" wrapText="1"/>
    </xf>
    <xf numFmtId="0" fontId="3" fillId="2" borderId="16" xfId="0" applyFont="1" applyFill="1" applyBorder="1" applyAlignment="1">
      <alignment horizontal="center" vertical="center" wrapText="1"/>
    </xf>
    <xf numFmtId="0" fontId="0" fillId="0" borderId="0" xfId="0" quotePrefix="1"/>
    <xf numFmtId="0" fontId="0" fillId="0" borderId="0" xfId="0" applyAlignment="1">
      <alignment wrapText="1"/>
    </xf>
    <xf numFmtId="165" fontId="3" fillId="2" borderId="10" xfId="1" applyNumberFormat="1" applyFont="1" applyFill="1" applyBorder="1" applyAlignment="1">
      <alignment horizontal="center" vertical="center" wrapText="1"/>
    </xf>
    <xf numFmtId="164" fontId="0" fillId="0" borderId="19" xfId="1" applyFont="1" applyBorder="1" applyAlignment="1">
      <alignment horizontal="center" vertical="center" wrapText="1"/>
    </xf>
    <xf numFmtId="166" fontId="4" fillId="0" borderId="19" xfId="2" applyNumberFormat="1" applyFont="1" applyBorder="1" applyAlignment="1">
      <alignment horizontal="center" vertical="center" wrapText="1"/>
    </xf>
    <xf numFmtId="164" fontId="4" fillId="0" borderId="3" xfId="1" applyFont="1" applyBorder="1" applyAlignment="1">
      <alignment horizontal="center" vertical="center" wrapText="1"/>
    </xf>
    <xf numFmtId="164" fontId="4" fillId="0" borderId="20" xfId="1" applyFont="1" applyBorder="1" applyAlignment="1">
      <alignment horizontal="center" vertical="center" wrapText="1"/>
    </xf>
    <xf numFmtId="164" fontId="4" fillId="0" borderId="21" xfId="1" applyFont="1" applyBorder="1" applyAlignment="1">
      <alignment horizontal="center" vertical="center" wrapText="1"/>
    </xf>
    <xf numFmtId="164" fontId="0" fillId="0" borderId="19" xfId="1" applyFont="1" applyBorder="1" applyAlignment="1">
      <alignment vertical="center" wrapText="1"/>
    </xf>
    <xf numFmtId="164" fontId="0" fillId="0" borderId="20" xfId="1" applyFont="1" applyBorder="1" applyAlignment="1">
      <alignment vertical="center" wrapText="1"/>
    </xf>
    <xf numFmtId="164" fontId="0" fillId="0" borderId="22" xfId="1" applyFont="1" applyBorder="1" applyAlignment="1">
      <alignment vertical="center" wrapText="1"/>
    </xf>
    <xf numFmtId="164" fontId="0" fillId="0" borderId="4" xfId="1" applyFont="1" applyBorder="1" applyAlignment="1">
      <alignment vertical="center" wrapText="1"/>
    </xf>
    <xf numFmtId="164" fontId="0" fillId="0" borderId="3" xfId="1" applyFont="1" applyBorder="1" applyAlignment="1">
      <alignment vertical="center" wrapText="1"/>
    </xf>
    <xf numFmtId="1" fontId="0" fillId="0" borderId="23" xfId="2" applyNumberFormat="1" applyFont="1" applyBorder="1" applyAlignment="1">
      <alignment horizontal="center" vertical="center" wrapText="1"/>
    </xf>
    <xf numFmtId="164" fontId="0" fillId="0" borderId="20" xfId="1" applyFont="1" applyBorder="1" applyAlignment="1">
      <alignment horizontal="center" vertical="center" wrapText="1"/>
    </xf>
    <xf numFmtId="164" fontId="0" fillId="0" borderId="4" xfId="1" applyFont="1" applyBorder="1" applyAlignment="1">
      <alignment horizontal="center" vertical="center" wrapText="1"/>
    </xf>
    <xf numFmtId="164" fontId="0" fillId="0" borderId="0" xfId="1" applyFont="1" applyAlignment="1">
      <alignment vertical="center" wrapText="1"/>
    </xf>
    <xf numFmtId="0" fontId="2" fillId="10" borderId="0" xfId="0" applyFont="1" applyFill="1" applyAlignment="1" applyProtection="1">
      <alignment horizontal="center" vertical="center"/>
      <protection locked="0"/>
    </xf>
    <xf numFmtId="0" fontId="0" fillId="10" borderId="0" xfId="0" applyFill="1" applyAlignment="1" applyProtection="1">
      <alignment horizontal="center"/>
      <protection locked="0"/>
    </xf>
    <xf numFmtId="0" fontId="0" fillId="0" borderId="0" xfId="0" applyAlignment="1" applyProtection="1">
      <alignment horizontal="center"/>
      <protection locked="0"/>
    </xf>
    <xf numFmtId="0" fontId="0" fillId="0" borderId="0" xfId="0" applyProtection="1">
      <protection locked="0"/>
    </xf>
    <xf numFmtId="164" fontId="0" fillId="6" borderId="9" xfId="1" applyFont="1" applyFill="1" applyBorder="1" applyAlignment="1">
      <alignment horizontal="center"/>
    </xf>
    <xf numFmtId="164" fontId="0" fillId="6" borderId="0" xfId="1" applyFont="1" applyFill="1" applyBorder="1" applyAlignment="1">
      <alignment horizontal="center"/>
    </xf>
    <xf numFmtId="164" fontId="0" fillId="6" borderId="8" xfId="1" applyFont="1" applyFill="1" applyBorder="1" applyAlignment="1">
      <alignment horizontal="center"/>
    </xf>
    <xf numFmtId="0" fontId="2" fillId="0" borderId="10" xfId="0" applyFont="1" applyBorder="1" applyAlignment="1">
      <alignment horizontal="center"/>
    </xf>
    <xf numFmtId="0" fontId="2" fillId="0" borderId="11" xfId="0" applyFont="1" applyBorder="1" applyAlignment="1">
      <alignment horizontal="center"/>
    </xf>
    <xf numFmtId="0" fontId="2" fillId="0" borderId="12" xfId="0" applyFont="1" applyBorder="1" applyAlignment="1">
      <alignment horizontal="center"/>
    </xf>
    <xf numFmtId="0" fontId="2" fillId="0" borderId="13"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xf numFmtId="164" fontId="0" fillId="7" borderId="17" xfId="1" applyFont="1" applyFill="1" applyBorder="1" applyAlignment="1">
      <alignment horizontal="center"/>
    </xf>
    <xf numFmtId="164" fontId="0" fillId="7" borderId="11" xfId="1" applyFont="1" applyFill="1" applyBorder="1" applyAlignment="1">
      <alignment horizontal="center"/>
    </xf>
    <xf numFmtId="164" fontId="0" fillId="7" borderId="18" xfId="1" applyFont="1" applyFill="1" applyBorder="1" applyAlignment="1">
      <alignment horizontal="center"/>
    </xf>
    <xf numFmtId="0" fontId="2" fillId="8" borderId="3" xfId="0" applyFont="1" applyFill="1" applyBorder="1" applyAlignment="1">
      <alignment horizontal="center"/>
    </xf>
    <xf numFmtId="0" fontId="2" fillId="9" borderId="3" xfId="0" applyFont="1" applyFill="1" applyBorder="1" applyAlignment="1">
      <alignment horizontal="center"/>
    </xf>
    <xf numFmtId="0" fontId="2" fillId="9" borderId="4" xfId="0" applyFont="1" applyFill="1" applyBorder="1" applyAlignment="1">
      <alignment horizontal="center"/>
    </xf>
    <xf numFmtId="164" fontId="0" fillId="4" borderId="11" xfId="1" applyFont="1" applyFill="1" applyBorder="1" applyAlignment="1">
      <alignment horizontal="center"/>
    </xf>
    <xf numFmtId="164" fontId="0" fillId="4" borderId="12" xfId="1" applyFont="1" applyFill="1" applyBorder="1" applyAlignment="1">
      <alignment horizontal="center"/>
    </xf>
    <xf numFmtId="164" fontId="0" fillId="4" borderId="14" xfId="1" applyFont="1" applyFill="1" applyBorder="1" applyAlignment="1">
      <alignment horizontal="center"/>
    </xf>
    <xf numFmtId="164" fontId="0" fillId="4" borderId="15" xfId="1" applyFont="1" applyFill="1" applyBorder="1" applyAlignment="1">
      <alignment horizontal="center"/>
    </xf>
    <xf numFmtId="164" fontId="0" fillId="5" borderId="11" xfId="1" applyFont="1" applyFill="1" applyBorder="1" applyAlignment="1">
      <alignment horizontal="center"/>
    </xf>
    <xf numFmtId="164" fontId="0" fillId="5" borderId="12" xfId="1" applyFont="1" applyFill="1" applyBorder="1" applyAlignment="1">
      <alignment horizontal="center"/>
    </xf>
    <xf numFmtId="164" fontId="0" fillId="5" borderId="14" xfId="1" applyFont="1" applyFill="1" applyBorder="1" applyAlignment="1">
      <alignment horizontal="center"/>
    </xf>
    <xf numFmtId="164" fontId="0" fillId="5" borderId="15" xfId="1" applyFont="1" applyFill="1" applyBorder="1" applyAlignment="1">
      <alignment horizontal="center"/>
    </xf>
  </cellXfs>
  <cellStyles count="3">
    <cellStyle name="Comma" xfId="2" builtinId="3"/>
    <cellStyle name="Currency" xfId="1" builtinId="4"/>
    <cellStyle name="Normal" xfId="0" builtinId="0"/>
  </cellStyles>
  <dxfs count="11">
    <dxf>
      <alignment horizontal="center" vertical="bottom" textRotation="0" wrapText="0" indent="0" justifyLastLine="0" shrinkToFit="0"/>
      <border outline="0">
        <left style="thin">
          <color auto="1"/>
        </left>
      </border>
    </dxf>
    <dxf>
      <numFmt numFmtId="165" formatCode="&quot;$&quot;#,##0.00"/>
      <fill>
        <patternFill>
          <fgColor indexed="64"/>
          <bgColor theme="3" tint="0.79998168889431442"/>
        </patternFill>
      </fill>
      <alignment horizontal="center" vertical="bottom" textRotation="0" wrapText="0" indent="0" justifyLastLine="0" shrinkToFit="0" readingOrder="0"/>
      <border diagonalUp="0" diagonalDown="0">
        <left style="thin">
          <color indexed="64"/>
        </left>
        <right style="thin">
          <color indexed="64"/>
        </right>
        <top/>
        <bottom/>
      </border>
    </dxf>
    <dxf>
      <alignment horizontal="center" vertical="bottom" textRotation="0" wrapText="0" indent="0" justifyLastLine="0" shrinkToFit="0"/>
      <border outline="0">
        <right style="thin">
          <color auto="1"/>
        </right>
      </border>
    </dxf>
    <dxf>
      <numFmt numFmtId="165" formatCode="&quot;$&quot;#,##0.00"/>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5" formatCode="&quot;$&quot;#,##0.00"/>
      <alignment horizontal="center" vertical="bottom" textRotation="0" wrapText="0" indent="0" justifyLastLine="0" shrinkToFit="0"/>
    </dxf>
    <dxf>
      <alignment horizontal="center" vertical="bottom" textRotation="0" wrapText="0" indent="0" justifyLastLine="0" shrinkToFit="0"/>
    </dxf>
    <dxf>
      <alignment horizontal="center" vertical="bottom" textRotation="0" wrapText="0" indent="0" justifyLastLine="0" shrinkToFit="0"/>
    </dxf>
    <dxf>
      <alignment horizontal="center" vertical="bottom" textRotation="0" wrapText="0" indent="0" justifyLastLine="0" shrinkToFit="0"/>
    </dxf>
    <dxf>
      <numFmt numFmtId="167" formatCode="m/d/yy"/>
      <alignment horizontal="center" vertical="bottom" textRotation="0" wrapText="0" indent="0" justifyLastLine="0" shrinkToFit="0"/>
    </dxf>
    <dxf>
      <alignment horizontal="center" vertical="bottom" textRotation="0" wrapText="0" indent="0" justifyLastLine="0" shrinkToFit="0"/>
    </dxf>
    <dxf>
      <fill>
        <patternFill patternType="solid">
          <fgColor indexed="64"/>
          <bgColor theme="2" tint="-0.499984740745262"/>
        </patternFill>
      </fill>
      <alignment horizontal="center" textRotation="0" indent="0" justifyLastLine="0" shrinkToFit="0"/>
    </dxf>
  </dxfs>
  <tableStyles count="0" defaultTableStyle="TableStyleMedium9" defaultPivotStyle="PivotStyleMedium7"/>
  <colors>
    <mruColors>
      <color rgb="FFFFBDEB"/>
      <color rgb="FFBDD7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13</xdr:col>
      <xdr:colOff>787400</xdr:colOff>
      <xdr:row>40</xdr:row>
      <xdr:rowOff>76200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23825" y="76200"/>
          <a:ext cx="11560175" cy="8128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C00000"/>
              </a:solidFill>
              <a:effectLst/>
              <a:latin typeface="+mn-lt"/>
              <a:ea typeface="+mn-ea"/>
              <a:cs typeface="+mn-cs"/>
            </a:rPr>
            <a:t>CID Awards Application Deal Spreadsheet (2025)</a:t>
          </a:r>
        </a:p>
        <a:p>
          <a:pPr algn="ctr"/>
          <a:endParaRPr lang="en-US" sz="2400">
            <a:solidFill>
              <a:srgbClr val="C00000"/>
            </a:solidFill>
            <a:effectLst/>
          </a:endParaRPr>
        </a:p>
        <a:p>
          <a:r>
            <a:rPr lang="en-US" sz="1800">
              <a:solidFill>
                <a:schemeClr val="dk1"/>
              </a:solidFill>
              <a:effectLst/>
              <a:latin typeface="+mn-lt"/>
              <a:ea typeface="+mn-ea"/>
              <a:cs typeface="+mn-cs"/>
            </a:rPr>
            <a:t>The following worksheet asks for information pertaining to each of your reported deals. You are expected to submit information that is accurate and appropriate and in accordance with CID rules and regulations. You will report</a:t>
          </a:r>
          <a:r>
            <a:rPr lang="en-US" sz="1800" baseline="0">
              <a:solidFill>
                <a:schemeClr val="dk1"/>
              </a:solidFill>
              <a:effectLst/>
              <a:latin typeface="+mn-lt"/>
              <a:ea typeface="+mn-ea"/>
              <a:cs typeface="+mn-cs"/>
            </a:rPr>
            <a:t> the following information:</a:t>
          </a:r>
        </a:p>
        <a:p>
          <a:endParaRPr lang="en-US" sz="1800">
            <a:effectLst/>
          </a:endParaRPr>
        </a:p>
        <a:p>
          <a:r>
            <a:rPr lang="en-US" sz="1800" b="1" baseline="0">
              <a:solidFill>
                <a:schemeClr val="dk1"/>
              </a:solidFill>
              <a:effectLst/>
              <a:latin typeface="+mn-lt"/>
              <a:ea typeface="+mn-ea"/>
              <a:cs typeface="+mn-cs"/>
            </a:rPr>
            <a:t>-The Date of Sale or Date of the Lease Commencement</a:t>
          </a:r>
          <a:endParaRPr lang="en-US" sz="1800">
            <a:effectLst/>
          </a:endParaRPr>
        </a:p>
        <a:p>
          <a:r>
            <a:rPr lang="en-US" sz="1800" b="1" baseline="0">
              <a:solidFill>
                <a:schemeClr val="dk1"/>
              </a:solidFill>
              <a:effectLst/>
              <a:latin typeface="+mn-lt"/>
              <a:ea typeface="+mn-ea"/>
              <a:cs typeface="+mn-cs"/>
            </a:rPr>
            <a:t>-Type of Deal (Lease or sale)</a:t>
          </a:r>
          <a:endParaRPr lang="en-US" sz="1800">
            <a:effectLst/>
          </a:endParaRPr>
        </a:p>
        <a:p>
          <a:r>
            <a:rPr lang="en-US" sz="1800" b="1" baseline="0">
              <a:solidFill>
                <a:schemeClr val="dk1"/>
              </a:solidFill>
              <a:effectLst/>
              <a:latin typeface="+mn-lt"/>
              <a:ea typeface="+mn-ea"/>
              <a:cs typeface="+mn-cs"/>
            </a:rPr>
            <a:t>-Asset Class (At time of sale)</a:t>
          </a:r>
          <a:endParaRPr lang="en-US" sz="1800">
            <a:effectLst/>
          </a:endParaRPr>
        </a:p>
        <a:p>
          <a:r>
            <a:rPr lang="en-US" sz="1800" b="1" baseline="0">
              <a:solidFill>
                <a:schemeClr val="dk1"/>
              </a:solidFill>
              <a:effectLst/>
              <a:latin typeface="+mn-lt"/>
              <a:ea typeface="+mn-ea"/>
              <a:cs typeface="+mn-cs"/>
            </a:rPr>
            <a:t>-Address of Deal</a:t>
          </a:r>
          <a:endParaRPr lang="en-US" sz="1800">
            <a:effectLst/>
          </a:endParaRPr>
        </a:p>
        <a:p>
          <a:r>
            <a:rPr lang="en-US" sz="1800" b="1" baseline="0">
              <a:solidFill>
                <a:schemeClr val="dk1"/>
              </a:solidFill>
              <a:effectLst/>
              <a:latin typeface="+mn-lt"/>
              <a:ea typeface="+mn-ea"/>
              <a:cs typeface="+mn-cs"/>
            </a:rPr>
            <a:t>-Total Amount of Deal</a:t>
          </a:r>
          <a:endParaRPr lang="en-US" sz="1800">
            <a:effectLst/>
          </a:endParaRPr>
        </a:p>
        <a:p>
          <a:r>
            <a:rPr lang="en-US" sz="1800" b="1" baseline="0">
              <a:solidFill>
                <a:schemeClr val="dk1"/>
              </a:solidFill>
              <a:effectLst/>
              <a:latin typeface="+mn-lt"/>
              <a:ea typeface="+mn-ea"/>
              <a:cs typeface="+mn-cs"/>
            </a:rPr>
            <a:t>-Percent of Credit Volume Allocated to you </a:t>
          </a:r>
          <a:r>
            <a:rPr lang="en-US" sz="1800" b="1" u="sng" baseline="0">
              <a:solidFill>
                <a:schemeClr val="dk1"/>
              </a:solidFill>
              <a:effectLst/>
              <a:latin typeface="+mn-lt"/>
              <a:ea typeface="+mn-ea"/>
              <a:cs typeface="+mn-cs"/>
            </a:rPr>
            <a:t>individually</a:t>
          </a:r>
          <a:r>
            <a:rPr lang="en-US" sz="1800" b="1" baseline="0">
              <a:solidFill>
                <a:schemeClr val="dk1"/>
              </a:solidFill>
              <a:effectLst/>
              <a:latin typeface="+mn-lt"/>
              <a:ea typeface="+mn-ea"/>
              <a:cs typeface="+mn-cs"/>
            </a:rPr>
            <a:t> on the Seller/Lessor Side (Maximum of 50%)</a:t>
          </a:r>
          <a:endParaRPr lang="en-US" sz="1800">
            <a:effectLst/>
          </a:endParaRPr>
        </a:p>
        <a:p>
          <a:r>
            <a:rPr lang="en-US" sz="1800" b="1" baseline="0">
              <a:solidFill>
                <a:schemeClr val="dk1"/>
              </a:solidFill>
              <a:effectLst/>
              <a:latin typeface="+mn-lt"/>
              <a:ea typeface="+mn-ea"/>
              <a:cs typeface="+mn-cs"/>
            </a:rPr>
            <a:t>-Percent of Credit Volume Allocated to you </a:t>
          </a:r>
          <a:r>
            <a:rPr lang="en-US" sz="1800" b="1" u="sng" baseline="0">
              <a:solidFill>
                <a:schemeClr val="dk1"/>
              </a:solidFill>
              <a:effectLst/>
              <a:latin typeface="+mn-lt"/>
              <a:ea typeface="+mn-ea"/>
              <a:cs typeface="+mn-cs"/>
            </a:rPr>
            <a:t>individually</a:t>
          </a:r>
          <a:r>
            <a:rPr lang="en-US" sz="1800" b="1" baseline="0">
              <a:solidFill>
                <a:schemeClr val="dk1"/>
              </a:solidFill>
              <a:effectLst/>
              <a:latin typeface="+mn-lt"/>
              <a:ea typeface="+mn-ea"/>
              <a:cs typeface="+mn-cs"/>
            </a:rPr>
            <a:t> on the Buyer/Tenant Side (Maximum of 50%)</a:t>
          </a:r>
          <a:endParaRPr lang="en-US" sz="1800">
            <a:effectLst/>
          </a:endParaRPr>
        </a:p>
        <a:p>
          <a:r>
            <a:rPr lang="en-US" sz="1800" b="1" baseline="0">
              <a:solidFill>
                <a:schemeClr val="dk1"/>
              </a:solidFill>
              <a:effectLst/>
              <a:latin typeface="+mn-lt"/>
              <a:ea typeface="+mn-ea"/>
              <a:cs typeface="+mn-cs"/>
            </a:rPr>
            <a:t>-</a:t>
          </a:r>
          <a:r>
            <a:rPr lang="en-US" sz="1800" b="1" i="0" baseline="0">
              <a:solidFill>
                <a:schemeClr val="dk1"/>
              </a:solidFill>
              <a:effectLst/>
              <a:latin typeface="+mn-lt"/>
              <a:ea typeface="+mn-ea"/>
              <a:cs typeface="+mn-cs"/>
            </a:rPr>
            <a:t>The Individual Total Credit Volume will </a:t>
          </a:r>
          <a:r>
            <a:rPr lang="en-US" sz="1800" b="1" i="1" baseline="0">
              <a:solidFill>
                <a:schemeClr val="dk1"/>
              </a:solidFill>
              <a:effectLst/>
              <a:latin typeface="+mn-lt"/>
              <a:ea typeface="+mn-ea"/>
              <a:cs typeface="+mn-cs"/>
            </a:rPr>
            <a:t>automatically</a:t>
          </a:r>
          <a:r>
            <a:rPr lang="en-US" sz="1800" b="1" i="0" baseline="0">
              <a:solidFill>
                <a:schemeClr val="dk1"/>
              </a:solidFill>
              <a:effectLst/>
              <a:latin typeface="+mn-lt"/>
              <a:ea typeface="+mn-ea"/>
              <a:cs typeface="+mn-cs"/>
            </a:rPr>
            <a:t> calculate</a:t>
          </a:r>
          <a:endParaRPr lang="en-US" sz="1800">
            <a:effectLst/>
          </a:endParaRPr>
        </a:p>
        <a:p>
          <a:r>
            <a:rPr lang="en-US" sz="1800" b="1" baseline="0">
              <a:solidFill>
                <a:schemeClr val="dk1"/>
              </a:solidFill>
              <a:effectLst/>
              <a:latin typeface="+mn-lt"/>
              <a:ea typeface="+mn-ea"/>
              <a:cs typeface="+mn-cs"/>
            </a:rPr>
            <a:t>-The Names of Any Additional Supporting Agents on the Deal</a:t>
          </a:r>
        </a:p>
        <a:p>
          <a:endParaRPr lang="en-US" sz="1800">
            <a:effectLst/>
          </a:endParaRPr>
        </a:p>
        <a:p>
          <a:r>
            <a:rPr lang="en-US" sz="1800" b="0" i="0">
              <a:solidFill>
                <a:schemeClr val="dk1"/>
              </a:solidFill>
              <a:effectLst/>
              <a:latin typeface="+mn-lt"/>
              <a:ea typeface="+mn-ea"/>
              <a:cs typeface="+mn-cs"/>
            </a:rPr>
            <a:t>The </a:t>
          </a:r>
          <a:r>
            <a:rPr lang="en-US" sz="1800" b="1" i="1">
              <a:solidFill>
                <a:schemeClr val="dk1"/>
              </a:solidFill>
              <a:effectLst/>
              <a:latin typeface="+mn-lt"/>
              <a:ea typeface="+mn-ea"/>
              <a:cs typeface="+mn-cs"/>
            </a:rPr>
            <a:t>Totals </a:t>
          </a:r>
          <a:r>
            <a:rPr lang="en-US" sz="1800" b="0" i="0">
              <a:solidFill>
                <a:schemeClr val="dk1"/>
              </a:solidFill>
              <a:effectLst/>
              <a:latin typeface="+mn-lt"/>
              <a:ea typeface="+mn-ea"/>
              <a:cs typeface="+mn-cs"/>
            </a:rPr>
            <a:t>sheet</a:t>
          </a:r>
          <a:r>
            <a:rPr lang="en-US" sz="1800" b="0" i="0" baseline="0">
              <a:solidFill>
                <a:schemeClr val="dk1"/>
              </a:solidFill>
              <a:effectLst/>
              <a:latin typeface="+mn-lt"/>
              <a:ea typeface="+mn-ea"/>
              <a:cs typeface="+mn-cs"/>
            </a:rPr>
            <a:t> is a running tally sheet for your own reference. It will allow you to cross check your final numbers with your own records.</a:t>
          </a:r>
        </a:p>
        <a:p>
          <a:endParaRPr lang="en-US" sz="1800">
            <a:effectLst/>
          </a:endParaRPr>
        </a:p>
        <a:p>
          <a:r>
            <a:rPr lang="en-US" sz="1800" b="1">
              <a:solidFill>
                <a:schemeClr val="dk1"/>
              </a:solidFill>
              <a:effectLst/>
              <a:latin typeface="+mn-lt"/>
              <a:ea typeface="+mn-ea"/>
              <a:cs typeface="+mn-cs"/>
            </a:rPr>
            <a:t>Please note that information for final award candidates will be verified by a third party. </a:t>
          </a:r>
          <a:r>
            <a:rPr lang="en-US" sz="1800">
              <a:solidFill>
                <a:schemeClr val="dk1"/>
              </a:solidFill>
              <a:effectLst/>
              <a:latin typeface="+mn-lt"/>
              <a:ea typeface="+mn-ea"/>
              <a:cs typeface="+mn-cs"/>
            </a:rPr>
            <a:t>Therefore, you may be asked to submit a closing document, lease summary and signature page, or other similar official supporting documents for each transaction. For further details on the reporting requirements and classification of transactions, please reference the CID Awards Rules &amp; Regulations Document.</a:t>
          </a:r>
          <a:endParaRPr lang="en-US" sz="1800">
            <a:effectLst/>
          </a:endParaRPr>
        </a:p>
        <a:p>
          <a:endParaRPr lang="en-US" sz="1800">
            <a:solidFill>
              <a:schemeClr val="dk1"/>
            </a:solidFill>
            <a:effectLst/>
            <a:latin typeface="+mn-lt"/>
            <a:ea typeface="+mn-ea"/>
            <a:cs typeface="+mn-cs"/>
          </a:endParaRPr>
        </a:p>
        <a:p>
          <a:r>
            <a:rPr lang="en-US" sz="1800">
              <a:solidFill>
                <a:schemeClr val="dk1"/>
              </a:solidFill>
              <a:effectLst/>
              <a:latin typeface="+mn-lt"/>
              <a:ea typeface="+mn-ea"/>
              <a:cs typeface="+mn-cs"/>
            </a:rPr>
            <a:t>Please email </a:t>
          </a:r>
          <a:r>
            <a:rPr lang="en-US" sz="1800" b="1">
              <a:solidFill>
                <a:schemeClr val="dk1"/>
              </a:solidFill>
              <a:effectLst/>
              <a:latin typeface="+mn-lt"/>
              <a:ea typeface="+mn-ea"/>
              <a:cs typeface="+mn-cs"/>
            </a:rPr>
            <a:t>cidmembership@nomar.org </a:t>
          </a:r>
          <a:r>
            <a:rPr lang="en-US" sz="1800">
              <a:solidFill>
                <a:schemeClr val="dk1"/>
              </a:solidFill>
              <a:effectLst/>
              <a:latin typeface="+mn-lt"/>
              <a:ea typeface="+mn-ea"/>
              <a:cs typeface="+mn-cs"/>
            </a:rPr>
            <a:t>with any questions.</a:t>
          </a:r>
          <a:endParaRPr lang="en-US" sz="18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127000</xdr:colOff>
      <xdr:row>0</xdr:row>
      <xdr:rowOff>88900</xdr:rowOff>
    </xdr:from>
    <xdr:to>
      <xdr:col>5</xdr:col>
      <xdr:colOff>2146300</xdr:colOff>
      <xdr:row>3</xdr:row>
      <xdr:rowOff>203200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27000" y="88900"/>
          <a:ext cx="12839700" cy="965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t>This sheet allows</a:t>
          </a:r>
          <a:r>
            <a:rPr lang="en-US" sz="2000" baseline="0"/>
            <a:t> you </a:t>
          </a:r>
          <a:r>
            <a:rPr lang="en-US" sz="2000"/>
            <a:t>to</a:t>
          </a:r>
          <a:r>
            <a:rPr lang="en-US" sz="2000" baseline="0"/>
            <a:t> see a running tally of the deals listed on the </a:t>
          </a:r>
          <a:r>
            <a:rPr lang="en-US" sz="2000" b="1" i="1" baseline="0"/>
            <a:t>Deal List </a:t>
          </a:r>
          <a:r>
            <a:rPr lang="en-US" sz="2000" b="0" i="0" baseline="0"/>
            <a:t>sheet. Please cross-check your totals with your own personal records to ensure accuracy of all deals listed on the </a:t>
          </a:r>
          <a:r>
            <a:rPr lang="en-US" sz="2000" b="1" i="1" baseline="0"/>
            <a:t>Deal List</a:t>
          </a:r>
          <a:r>
            <a:rPr lang="en-US" sz="2000" b="0" i="0" baseline="0"/>
            <a:t>.</a:t>
          </a:r>
          <a:endParaRPr lang="en-US" sz="20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A1:I301" totalsRowShown="0" headerRowDxfId="10" dataDxfId="9">
  <autoFilter ref="A1:I301" xr:uid="{00000000-0009-0000-0100-000001000000}"/>
  <sortState xmlns:xlrd2="http://schemas.microsoft.com/office/spreadsheetml/2017/richdata2" ref="A2:I303">
    <sortCondition ref="B1:B303"/>
  </sortState>
  <tableColumns count="9">
    <tableColumn id="1" xr3:uid="{00000000-0010-0000-0000-000001000000}" name="Date of Sale or Lease Commencement (MM/DD/YY)" dataDxfId="8"/>
    <tableColumn id="2" xr3:uid="{00000000-0010-0000-0000-000002000000}" name="Lease or Sale_x000a_(Select from Dropdown)" dataDxfId="7"/>
    <tableColumn id="3" xr3:uid="{00000000-0010-0000-0000-000003000000}" name="Asset Class - at Time of Sale_x000a_(Select from Dropdown)" dataDxfId="6"/>
    <tableColumn id="4" xr3:uid="{00000000-0010-0000-0000-000004000000}" name="Address of Deal" dataDxfId="5"/>
    <tableColumn id="5" xr3:uid="{00000000-0010-0000-0000-000005000000}" name="Total Amount of Deal_x000a_($##,###,###)" dataDxfId="4" dataCellStyle="Currency"/>
    <tableColumn id="8" xr3:uid="{00000000-0010-0000-0000-000008000000}" name="Percent of Credit Volume Allocated to You Individually on the Seller/Lessor Side - Max: 50%_x000a_(Please enter numbers only)" dataDxfId="3"/>
    <tableColumn id="9" xr3:uid="{00000000-0010-0000-0000-000009000000}" name="Percent of Credit Volume Allocated to You Individually on the Buyer/Tenant Side - Max: 50%_x000a_(Please enter numbers only)" dataDxfId="2"/>
    <tableColumn id="10" xr3:uid="{00000000-0010-0000-0000-00000A000000}" name="Total Credit Volume Allocated to You Individually - Auto Calculates_x000a_($##,###,###)" dataDxfId="1">
      <calculatedColumnFormula>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calculatedColumnFormula>
    </tableColumn>
    <tableColumn id="7" xr3:uid="{00000000-0010-0000-0000-000007000000}" name="Name(s) of Additonal Agent(s)who Supported You on this Deal_x000a_(Do not include yourself)" dataDxfId="0"/>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Q27"/>
  <sheetViews>
    <sheetView showGridLines="0" tabSelected="1" topLeftCell="A16" zoomScale="75" workbookViewId="0">
      <selection activeCell="T29" sqref="T29"/>
    </sheetView>
  </sheetViews>
  <sheetFormatPr defaultColWidth="11" defaultRowHeight="15.5" x14ac:dyDescent="0.35"/>
  <sheetData>
    <row r="27" spans="17:17" x14ac:dyDescent="0.35">
      <c r="Q27" s="45"/>
    </row>
  </sheetData>
  <pageMargins left="0.7" right="0.7" top="0.75" bottom="0.75" header="0.3" footer="0.3"/>
  <pageSetup orientation="portrait"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sheetPr>
  <dimension ref="A1:J301"/>
  <sheetViews>
    <sheetView zoomScale="60" zoomScaleNormal="60" zoomScalePageLayoutView="70" workbookViewId="0">
      <pane ySplit="1" topLeftCell="A2" activePane="bottomLeft" state="frozen"/>
      <selection pane="bottomLeft" activeCell="E2" sqref="E2"/>
    </sheetView>
  </sheetViews>
  <sheetFormatPr defaultColWidth="11" defaultRowHeight="15.5" x14ac:dyDescent="0.35"/>
  <cols>
    <col min="1" max="1" width="27.08203125" style="3" customWidth="1"/>
    <col min="2" max="2" width="29.83203125" style="1" customWidth="1"/>
    <col min="3" max="3" width="34.83203125" style="1" customWidth="1"/>
    <col min="4" max="4" width="55.58203125" style="1" customWidth="1"/>
    <col min="5" max="5" width="28.25" style="2" customWidth="1"/>
    <col min="6" max="6" width="41.5" customWidth="1"/>
    <col min="7" max="7" width="43.83203125" customWidth="1"/>
    <col min="8" max="8" width="42.83203125" customWidth="1"/>
    <col min="9" max="9" width="54.33203125" style="1" customWidth="1"/>
    <col min="10" max="10" width="55.58203125" style="44" hidden="1" customWidth="1"/>
  </cols>
  <sheetData>
    <row r="1" spans="1:10" ht="81" customHeight="1" x14ac:dyDescent="0.35">
      <c r="A1" s="5" t="s">
        <v>40</v>
      </c>
      <c r="B1" s="6" t="s">
        <v>19</v>
      </c>
      <c r="C1" s="6" t="s">
        <v>4</v>
      </c>
      <c r="D1" s="7" t="s">
        <v>3</v>
      </c>
      <c r="E1" s="8" t="s">
        <v>2</v>
      </c>
      <c r="F1" s="13" t="s">
        <v>25</v>
      </c>
      <c r="G1" s="13" t="s">
        <v>26</v>
      </c>
      <c r="H1" s="9" t="s">
        <v>24</v>
      </c>
      <c r="I1" s="6" t="s">
        <v>18</v>
      </c>
      <c r="J1" s="42" t="s">
        <v>32</v>
      </c>
    </row>
    <row r="2" spans="1:10" x14ac:dyDescent="0.35">
      <c r="F2" s="1"/>
      <c r="G2" s="1"/>
      <c r="H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 s="43" t="str">
        <f>Table2[[#This Row],[Lease or Sale
(Select from Dropdown)]]&amp;Table2[[#This Row],[Asset Class - at Time of Sale
(Select from Dropdown)]]&amp;Table2[[#This Row],[Total Amount of Deal
($'#'#,'#'#'#,'#'#'#)]]</f>
        <v/>
      </c>
    </row>
    <row r="3" spans="1:10" x14ac:dyDescent="0.35">
      <c r="F3" s="1"/>
      <c r="G3" s="1"/>
      <c r="H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3" s="43" t="str">
        <f>Table2[[#This Row],[Lease or Sale
(Select from Dropdown)]]&amp;Table2[[#This Row],[Asset Class - at Time of Sale
(Select from Dropdown)]]&amp;Table2[[#This Row],[Total Amount of Deal
($'#'#,'#'#'#,'#'#'#)]]</f>
        <v/>
      </c>
    </row>
    <row r="4" spans="1:10" x14ac:dyDescent="0.35">
      <c r="F4" s="1"/>
      <c r="G4" s="1"/>
      <c r="H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4" s="43" t="str">
        <f>Table2[[#This Row],[Lease or Sale
(Select from Dropdown)]]&amp;Table2[[#This Row],[Asset Class - at Time of Sale
(Select from Dropdown)]]&amp;Table2[[#This Row],[Total Amount of Deal
($'#'#,'#'#'#,'#'#'#)]]</f>
        <v/>
      </c>
    </row>
    <row r="5" spans="1:10" x14ac:dyDescent="0.35">
      <c r="F5" s="1"/>
      <c r="G5" s="1"/>
      <c r="H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5" s="43" t="str">
        <f>Table2[[#This Row],[Lease or Sale
(Select from Dropdown)]]&amp;Table2[[#This Row],[Asset Class - at Time of Sale
(Select from Dropdown)]]&amp;Table2[[#This Row],[Total Amount of Deal
($'#'#,'#'#'#,'#'#'#)]]</f>
        <v/>
      </c>
    </row>
    <row r="6" spans="1:10" x14ac:dyDescent="0.35">
      <c r="F6" s="1"/>
      <c r="G6" s="1"/>
      <c r="H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6" s="43" t="str">
        <f>Table2[[#This Row],[Lease or Sale
(Select from Dropdown)]]&amp;Table2[[#This Row],[Asset Class - at Time of Sale
(Select from Dropdown)]]&amp;Table2[[#This Row],[Total Amount of Deal
($'#'#,'#'#'#,'#'#'#)]]</f>
        <v/>
      </c>
    </row>
    <row r="7" spans="1:10" x14ac:dyDescent="0.35">
      <c r="F7" s="1"/>
      <c r="G7" s="1"/>
      <c r="H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7" s="43" t="str">
        <f>Table2[[#This Row],[Lease or Sale
(Select from Dropdown)]]&amp;Table2[[#This Row],[Asset Class - at Time of Sale
(Select from Dropdown)]]&amp;Table2[[#This Row],[Total Amount of Deal
($'#'#,'#'#'#,'#'#'#)]]</f>
        <v/>
      </c>
    </row>
    <row r="8" spans="1:10" x14ac:dyDescent="0.35">
      <c r="F8" s="1"/>
      <c r="G8" s="1"/>
      <c r="H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8" s="43" t="str">
        <f>Table2[[#This Row],[Lease or Sale
(Select from Dropdown)]]&amp;Table2[[#This Row],[Asset Class - at Time of Sale
(Select from Dropdown)]]&amp;Table2[[#This Row],[Total Amount of Deal
($'#'#,'#'#'#,'#'#'#)]]</f>
        <v/>
      </c>
    </row>
    <row r="9" spans="1:10" x14ac:dyDescent="0.35">
      <c r="F9" s="1"/>
      <c r="G9" s="1"/>
      <c r="H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9" s="43" t="str">
        <f>Table2[[#This Row],[Lease or Sale
(Select from Dropdown)]]&amp;Table2[[#This Row],[Asset Class - at Time of Sale
(Select from Dropdown)]]&amp;Table2[[#This Row],[Total Amount of Deal
($'#'#,'#'#'#,'#'#'#)]]</f>
        <v/>
      </c>
    </row>
    <row r="10" spans="1:10" x14ac:dyDescent="0.35">
      <c r="F10" s="1"/>
      <c r="G10" s="1"/>
      <c r="H1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0" s="43" t="str">
        <f>Table2[[#This Row],[Lease or Sale
(Select from Dropdown)]]&amp;Table2[[#This Row],[Asset Class - at Time of Sale
(Select from Dropdown)]]&amp;Table2[[#This Row],[Total Amount of Deal
($'#'#,'#'#'#,'#'#'#)]]</f>
        <v/>
      </c>
    </row>
    <row r="11" spans="1:10" x14ac:dyDescent="0.35">
      <c r="F11" s="1"/>
      <c r="G11" s="1"/>
      <c r="H1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1" s="43" t="str">
        <f>Table2[[#This Row],[Lease or Sale
(Select from Dropdown)]]&amp;Table2[[#This Row],[Asset Class - at Time of Sale
(Select from Dropdown)]]&amp;Table2[[#This Row],[Total Amount of Deal
($'#'#,'#'#'#,'#'#'#)]]</f>
        <v/>
      </c>
    </row>
    <row r="12" spans="1:10" x14ac:dyDescent="0.35">
      <c r="F12" s="1"/>
      <c r="G12" s="1"/>
      <c r="H1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2" s="43" t="str">
        <f>Table2[[#This Row],[Lease or Sale
(Select from Dropdown)]]&amp;Table2[[#This Row],[Asset Class - at Time of Sale
(Select from Dropdown)]]&amp;Table2[[#This Row],[Total Amount of Deal
($'#'#,'#'#'#,'#'#'#)]]</f>
        <v/>
      </c>
    </row>
    <row r="13" spans="1:10" x14ac:dyDescent="0.35">
      <c r="F13" s="1"/>
      <c r="G13" s="1"/>
      <c r="H1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3" s="43" t="str">
        <f>Table2[[#This Row],[Lease or Sale
(Select from Dropdown)]]&amp;Table2[[#This Row],[Asset Class - at Time of Sale
(Select from Dropdown)]]&amp;Table2[[#This Row],[Total Amount of Deal
($'#'#,'#'#'#,'#'#'#)]]</f>
        <v/>
      </c>
    </row>
    <row r="14" spans="1:10" x14ac:dyDescent="0.35">
      <c r="F14" s="1"/>
      <c r="G14" s="1"/>
      <c r="H1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4" s="43" t="str">
        <f>Table2[[#This Row],[Lease or Sale
(Select from Dropdown)]]&amp;Table2[[#This Row],[Asset Class - at Time of Sale
(Select from Dropdown)]]&amp;Table2[[#This Row],[Total Amount of Deal
($'#'#,'#'#'#,'#'#'#)]]</f>
        <v/>
      </c>
    </row>
    <row r="15" spans="1:10" x14ac:dyDescent="0.35">
      <c r="F15" s="1"/>
      <c r="G15" s="1"/>
      <c r="H1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5" s="43" t="str">
        <f>Table2[[#This Row],[Lease or Sale
(Select from Dropdown)]]&amp;Table2[[#This Row],[Asset Class - at Time of Sale
(Select from Dropdown)]]&amp;Table2[[#This Row],[Total Amount of Deal
($'#'#,'#'#'#,'#'#'#)]]</f>
        <v/>
      </c>
    </row>
    <row r="16" spans="1:10" x14ac:dyDescent="0.35">
      <c r="F16" s="1"/>
      <c r="G16" s="1"/>
      <c r="H1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6" s="43" t="str">
        <f>Table2[[#This Row],[Lease or Sale
(Select from Dropdown)]]&amp;Table2[[#This Row],[Asset Class - at Time of Sale
(Select from Dropdown)]]&amp;Table2[[#This Row],[Total Amount of Deal
($'#'#,'#'#'#,'#'#'#)]]</f>
        <v/>
      </c>
    </row>
    <row r="17" spans="6:10" x14ac:dyDescent="0.35">
      <c r="F17" s="1"/>
      <c r="G17" s="1"/>
      <c r="H1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7" s="43" t="str">
        <f>Table2[[#This Row],[Lease or Sale
(Select from Dropdown)]]&amp;Table2[[#This Row],[Asset Class - at Time of Sale
(Select from Dropdown)]]&amp;Table2[[#This Row],[Total Amount of Deal
($'#'#,'#'#'#,'#'#'#)]]</f>
        <v/>
      </c>
    </row>
    <row r="18" spans="6:10" x14ac:dyDescent="0.35">
      <c r="F18" s="1"/>
      <c r="G18" s="1"/>
      <c r="H1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8" s="43" t="str">
        <f>Table2[[#This Row],[Lease or Sale
(Select from Dropdown)]]&amp;Table2[[#This Row],[Asset Class - at Time of Sale
(Select from Dropdown)]]&amp;Table2[[#This Row],[Total Amount of Deal
($'#'#,'#'#'#,'#'#'#)]]</f>
        <v/>
      </c>
    </row>
    <row r="19" spans="6:10" x14ac:dyDescent="0.35">
      <c r="F19" s="1"/>
      <c r="G19" s="1"/>
      <c r="H1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9" s="43" t="str">
        <f>Table2[[#This Row],[Lease or Sale
(Select from Dropdown)]]&amp;Table2[[#This Row],[Asset Class - at Time of Sale
(Select from Dropdown)]]&amp;Table2[[#This Row],[Total Amount of Deal
($'#'#,'#'#'#,'#'#'#)]]</f>
        <v/>
      </c>
    </row>
    <row r="20" spans="6:10" x14ac:dyDescent="0.35">
      <c r="F20" s="1"/>
      <c r="G20" s="1"/>
      <c r="H2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0" s="43" t="str">
        <f>Table2[[#This Row],[Lease or Sale
(Select from Dropdown)]]&amp;Table2[[#This Row],[Asset Class - at Time of Sale
(Select from Dropdown)]]&amp;Table2[[#This Row],[Total Amount of Deal
($'#'#,'#'#'#,'#'#'#)]]</f>
        <v/>
      </c>
    </row>
    <row r="21" spans="6:10" x14ac:dyDescent="0.35">
      <c r="F21" s="1"/>
      <c r="G21" s="1"/>
      <c r="H2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1" s="43" t="str">
        <f>Table2[[#This Row],[Lease or Sale
(Select from Dropdown)]]&amp;Table2[[#This Row],[Asset Class - at Time of Sale
(Select from Dropdown)]]&amp;Table2[[#This Row],[Total Amount of Deal
($'#'#,'#'#'#,'#'#'#)]]</f>
        <v/>
      </c>
    </row>
    <row r="22" spans="6:10" x14ac:dyDescent="0.35">
      <c r="F22" s="1"/>
      <c r="G22" s="1"/>
      <c r="H2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2" s="43" t="str">
        <f>Table2[[#This Row],[Lease or Sale
(Select from Dropdown)]]&amp;Table2[[#This Row],[Asset Class - at Time of Sale
(Select from Dropdown)]]&amp;Table2[[#This Row],[Total Amount of Deal
($'#'#,'#'#'#,'#'#'#)]]</f>
        <v/>
      </c>
    </row>
    <row r="23" spans="6:10" x14ac:dyDescent="0.35">
      <c r="F23" s="1"/>
      <c r="G23" s="1"/>
      <c r="H2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3" s="43" t="str">
        <f>Table2[[#This Row],[Lease or Sale
(Select from Dropdown)]]&amp;Table2[[#This Row],[Asset Class - at Time of Sale
(Select from Dropdown)]]&amp;Table2[[#This Row],[Total Amount of Deal
($'#'#,'#'#'#,'#'#'#)]]</f>
        <v/>
      </c>
    </row>
    <row r="24" spans="6:10" x14ac:dyDescent="0.35">
      <c r="F24" s="1"/>
      <c r="G24" s="1"/>
      <c r="H2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4" s="43" t="str">
        <f>Table2[[#This Row],[Lease or Sale
(Select from Dropdown)]]&amp;Table2[[#This Row],[Asset Class - at Time of Sale
(Select from Dropdown)]]&amp;Table2[[#This Row],[Total Amount of Deal
($'#'#,'#'#'#,'#'#'#)]]</f>
        <v/>
      </c>
    </row>
    <row r="25" spans="6:10" x14ac:dyDescent="0.35">
      <c r="F25" s="1"/>
      <c r="G25" s="1"/>
      <c r="H2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5" s="43" t="str">
        <f>Table2[[#This Row],[Lease or Sale
(Select from Dropdown)]]&amp;Table2[[#This Row],[Asset Class - at Time of Sale
(Select from Dropdown)]]&amp;Table2[[#This Row],[Total Amount of Deal
($'#'#,'#'#'#,'#'#'#)]]</f>
        <v/>
      </c>
    </row>
    <row r="26" spans="6:10" x14ac:dyDescent="0.35">
      <c r="F26" s="1"/>
      <c r="G26" s="1"/>
      <c r="H2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6" s="43" t="str">
        <f>Table2[[#This Row],[Lease or Sale
(Select from Dropdown)]]&amp;Table2[[#This Row],[Asset Class - at Time of Sale
(Select from Dropdown)]]&amp;Table2[[#This Row],[Total Amount of Deal
($'#'#,'#'#'#,'#'#'#)]]</f>
        <v/>
      </c>
    </row>
    <row r="27" spans="6:10" x14ac:dyDescent="0.35">
      <c r="F27" s="1"/>
      <c r="G27" s="1"/>
      <c r="H2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7" s="43" t="str">
        <f>Table2[[#This Row],[Lease or Sale
(Select from Dropdown)]]&amp;Table2[[#This Row],[Asset Class - at Time of Sale
(Select from Dropdown)]]&amp;Table2[[#This Row],[Total Amount of Deal
($'#'#,'#'#'#,'#'#'#)]]</f>
        <v/>
      </c>
    </row>
    <row r="28" spans="6:10" x14ac:dyDescent="0.35">
      <c r="F28" s="1"/>
      <c r="G28" s="1"/>
      <c r="H2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8" s="43" t="str">
        <f>Table2[[#This Row],[Lease or Sale
(Select from Dropdown)]]&amp;Table2[[#This Row],[Asset Class - at Time of Sale
(Select from Dropdown)]]&amp;Table2[[#This Row],[Total Amount of Deal
($'#'#,'#'#'#,'#'#'#)]]</f>
        <v/>
      </c>
    </row>
    <row r="29" spans="6:10" x14ac:dyDescent="0.35">
      <c r="F29" s="1"/>
      <c r="G29" s="1"/>
      <c r="H2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9" s="43" t="str">
        <f>Table2[[#This Row],[Lease or Sale
(Select from Dropdown)]]&amp;Table2[[#This Row],[Asset Class - at Time of Sale
(Select from Dropdown)]]&amp;Table2[[#This Row],[Total Amount of Deal
($'#'#,'#'#'#,'#'#'#)]]</f>
        <v/>
      </c>
    </row>
    <row r="30" spans="6:10" x14ac:dyDescent="0.35">
      <c r="F30" s="1"/>
      <c r="G30" s="1"/>
      <c r="H3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30" s="43" t="str">
        <f>Table2[[#This Row],[Lease or Sale
(Select from Dropdown)]]&amp;Table2[[#This Row],[Asset Class - at Time of Sale
(Select from Dropdown)]]&amp;Table2[[#This Row],[Total Amount of Deal
($'#'#,'#'#'#,'#'#'#)]]</f>
        <v/>
      </c>
    </row>
    <row r="31" spans="6:10" x14ac:dyDescent="0.35">
      <c r="F31" s="1"/>
      <c r="G31" s="1"/>
      <c r="H3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31" s="43" t="str">
        <f>Table2[[#This Row],[Lease or Sale
(Select from Dropdown)]]&amp;Table2[[#This Row],[Asset Class - at Time of Sale
(Select from Dropdown)]]&amp;Table2[[#This Row],[Total Amount of Deal
($'#'#,'#'#'#,'#'#'#)]]</f>
        <v/>
      </c>
    </row>
    <row r="32" spans="6:10" x14ac:dyDescent="0.35">
      <c r="F32" s="1"/>
      <c r="G32" s="1"/>
      <c r="H3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32" s="43" t="str">
        <f>Table2[[#This Row],[Lease or Sale
(Select from Dropdown)]]&amp;Table2[[#This Row],[Asset Class - at Time of Sale
(Select from Dropdown)]]&amp;Table2[[#This Row],[Total Amount of Deal
($'#'#,'#'#'#,'#'#'#)]]</f>
        <v/>
      </c>
    </row>
    <row r="33" spans="6:10" x14ac:dyDescent="0.35">
      <c r="F33" s="1"/>
      <c r="G33" s="1"/>
      <c r="H3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33" s="43" t="str">
        <f>Table2[[#This Row],[Lease or Sale
(Select from Dropdown)]]&amp;Table2[[#This Row],[Asset Class - at Time of Sale
(Select from Dropdown)]]&amp;Table2[[#This Row],[Total Amount of Deal
($'#'#,'#'#'#,'#'#'#)]]</f>
        <v/>
      </c>
    </row>
    <row r="34" spans="6:10" x14ac:dyDescent="0.35">
      <c r="F34" s="1"/>
      <c r="G34" s="1"/>
      <c r="H3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34" s="43" t="str">
        <f>Table2[[#This Row],[Lease or Sale
(Select from Dropdown)]]&amp;Table2[[#This Row],[Asset Class - at Time of Sale
(Select from Dropdown)]]&amp;Table2[[#This Row],[Total Amount of Deal
($'#'#,'#'#'#,'#'#'#)]]</f>
        <v/>
      </c>
    </row>
    <row r="35" spans="6:10" x14ac:dyDescent="0.35">
      <c r="F35" s="1"/>
      <c r="G35" s="1"/>
      <c r="H3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35" s="43" t="str">
        <f>Table2[[#This Row],[Lease or Sale
(Select from Dropdown)]]&amp;Table2[[#This Row],[Asset Class - at Time of Sale
(Select from Dropdown)]]&amp;Table2[[#This Row],[Total Amount of Deal
($'#'#,'#'#'#,'#'#'#)]]</f>
        <v/>
      </c>
    </row>
    <row r="36" spans="6:10" x14ac:dyDescent="0.35">
      <c r="F36" s="1"/>
      <c r="G36" s="1"/>
      <c r="H3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36" s="43" t="str">
        <f>Table2[[#This Row],[Lease or Sale
(Select from Dropdown)]]&amp;Table2[[#This Row],[Asset Class - at Time of Sale
(Select from Dropdown)]]&amp;Table2[[#This Row],[Total Amount of Deal
($'#'#,'#'#'#,'#'#'#)]]</f>
        <v/>
      </c>
    </row>
    <row r="37" spans="6:10" x14ac:dyDescent="0.35">
      <c r="F37" s="1"/>
      <c r="G37" s="1"/>
      <c r="H3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37" s="43" t="str">
        <f>Table2[[#This Row],[Lease or Sale
(Select from Dropdown)]]&amp;Table2[[#This Row],[Asset Class - at Time of Sale
(Select from Dropdown)]]&amp;Table2[[#This Row],[Total Amount of Deal
($'#'#,'#'#'#,'#'#'#)]]</f>
        <v/>
      </c>
    </row>
    <row r="38" spans="6:10" x14ac:dyDescent="0.35">
      <c r="F38" s="1"/>
      <c r="G38" s="1"/>
      <c r="H3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38" s="43" t="str">
        <f>Table2[[#This Row],[Lease or Sale
(Select from Dropdown)]]&amp;Table2[[#This Row],[Asset Class - at Time of Sale
(Select from Dropdown)]]&amp;Table2[[#This Row],[Total Amount of Deal
($'#'#,'#'#'#,'#'#'#)]]</f>
        <v/>
      </c>
    </row>
    <row r="39" spans="6:10" x14ac:dyDescent="0.35">
      <c r="F39" s="1"/>
      <c r="G39" s="1"/>
      <c r="H3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39" s="43" t="str">
        <f>Table2[[#This Row],[Lease or Sale
(Select from Dropdown)]]&amp;Table2[[#This Row],[Asset Class - at Time of Sale
(Select from Dropdown)]]&amp;Table2[[#This Row],[Total Amount of Deal
($'#'#,'#'#'#,'#'#'#)]]</f>
        <v/>
      </c>
    </row>
    <row r="40" spans="6:10" x14ac:dyDescent="0.35">
      <c r="F40" s="1"/>
      <c r="G40" s="1"/>
      <c r="H4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40" s="43" t="str">
        <f>Table2[[#This Row],[Lease or Sale
(Select from Dropdown)]]&amp;Table2[[#This Row],[Asset Class - at Time of Sale
(Select from Dropdown)]]&amp;Table2[[#This Row],[Total Amount of Deal
($'#'#,'#'#'#,'#'#'#)]]</f>
        <v/>
      </c>
    </row>
    <row r="41" spans="6:10" x14ac:dyDescent="0.35">
      <c r="F41" s="1"/>
      <c r="G41" s="1"/>
      <c r="H4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41" s="43" t="str">
        <f>Table2[[#This Row],[Lease or Sale
(Select from Dropdown)]]&amp;Table2[[#This Row],[Asset Class - at Time of Sale
(Select from Dropdown)]]&amp;Table2[[#This Row],[Total Amount of Deal
($'#'#,'#'#'#,'#'#'#)]]</f>
        <v/>
      </c>
    </row>
    <row r="42" spans="6:10" x14ac:dyDescent="0.35">
      <c r="F42" s="1"/>
      <c r="G42" s="1"/>
      <c r="H4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42" s="43" t="str">
        <f>Table2[[#This Row],[Lease or Sale
(Select from Dropdown)]]&amp;Table2[[#This Row],[Asset Class - at Time of Sale
(Select from Dropdown)]]&amp;Table2[[#This Row],[Total Amount of Deal
($'#'#,'#'#'#,'#'#'#)]]</f>
        <v/>
      </c>
    </row>
    <row r="43" spans="6:10" x14ac:dyDescent="0.35">
      <c r="F43" s="1"/>
      <c r="G43" s="1"/>
      <c r="H4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43" s="43" t="str">
        <f>Table2[[#This Row],[Lease or Sale
(Select from Dropdown)]]&amp;Table2[[#This Row],[Asset Class - at Time of Sale
(Select from Dropdown)]]&amp;Table2[[#This Row],[Total Amount of Deal
($'#'#,'#'#'#,'#'#'#)]]</f>
        <v/>
      </c>
    </row>
    <row r="44" spans="6:10" x14ac:dyDescent="0.35">
      <c r="F44" s="1"/>
      <c r="G44" s="1"/>
      <c r="H4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44" s="43" t="str">
        <f>Table2[[#This Row],[Lease or Sale
(Select from Dropdown)]]&amp;Table2[[#This Row],[Asset Class - at Time of Sale
(Select from Dropdown)]]&amp;Table2[[#This Row],[Total Amount of Deal
($'#'#,'#'#'#,'#'#'#)]]</f>
        <v/>
      </c>
    </row>
    <row r="45" spans="6:10" x14ac:dyDescent="0.35">
      <c r="F45" s="1"/>
      <c r="G45" s="1"/>
      <c r="H4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45" s="43" t="str">
        <f>Table2[[#This Row],[Lease or Sale
(Select from Dropdown)]]&amp;Table2[[#This Row],[Asset Class - at Time of Sale
(Select from Dropdown)]]&amp;Table2[[#This Row],[Total Amount of Deal
($'#'#,'#'#'#,'#'#'#)]]</f>
        <v/>
      </c>
    </row>
    <row r="46" spans="6:10" x14ac:dyDescent="0.35">
      <c r="F46" s="1"/>
      <c r="G46" s="1"/>
      <c r="H4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46" s="43" t="str">
        <f>Table2[[#This Row],[Lease or Sale
(Select from Dropdown)]]&amp;Table2[[#This Row],[Asset Class - at Time of Sale
(Select from Dropdown)]]&amp;Table2[[#This Row],[Total Amount of Deal
($'#'#,'#'#'#,'#'#'#)]]</f>
        <v/>
      </c>
    </row>
    <row r="47" spans="6:10" x14ac:dyDescent="0.35">
      <c r="F47" s="1"/>
      <c r="G47" s="1"/>
      <c r="H4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47" s="43" t="str">
        <f>Table2[[#This Row],[Lease or Sale
(Select from Dropdown)]]&amp;Table2[[#This Row],[Asset Class - at Time of Sale
(Select from Dropdown)]]&amp;Table2[[#This Row],[Total Amount of Deal
($'#'#,'#'#'#,'#'#'#)]]</f>
        <v/>
      </c>
    </row>
    <row r="48" spans="6:10" x14ac:dyDescent="0.35">
      <c r="F48" s="1"/>
      <c r="G48" s="1"/>
      <c r="H4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48" s="43" t="str">
        <f>Table2[[#This Row],[Lease or Sale
(Select from Dropdown)]]&amp;Table2[[#This Row],[Asset Class - at Time of Sale
(Select from Dropdown)]]&amp;Table2[[#This Row],[Total Amount of Deal
($'#'#,'#'#'#,'#'#'#)]]</f>
        <v/>
      </c>
    </row>
    <row r="49" spans="6:10" x14ac:dyDescent="0.35">
      <c r="F49" s="1"/>
      <c r="G49" s="1"/>
      <c r="H4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49" s="43" t="str">
        <f>Table2[[#This Row],[Lease or Sale
(Select from Dropdown)]]&amp;Table2[[#This Row],[Asset Class - at Time of Sale
(Select from Dropdown)]]&amp;Table2[[#This Row],[Total Amount of Deal
($'#'#,'#'#'#,'#'#'#)]]</f>
        <v/>
      </c>
    </row>
    <row r="50" spans="6:10" x14ac:dyDescent="0.35">
      <c r="F50" s="1"/>
      <c r="G50" s="1"/>
      <c r="H5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50" s="43" t="str">
        <f>Table2[[#This Row],[Lease or Sale
(Select from Dropdown)]]&amp;Table2[[#This Row],[Asset Class - at Time of Sale
(Select from Dropdown)]]&amp;Table2[[#This Row],[Total Amount of Deal
($'#'#,'#'#'#,'#'#'#)]]</f>
        <v/>
      </c>
    </row>
    <row r="51" spans="6:10" x14ac:dyDescent="0.35">
      <c r="F51" s="1"/>
      <c r="G51" s="1"/>
      <c r="H5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51" s="43" t="str">
        <f>Table2[[#This Row],[Lease or Sale
(Select from Dropdown)]]&amp;Table2[[#This Row],[Asset Class - at Time of Sale
(Select from Dropdown)]]&amp;Table2[[#This Row],[Total Amount of Deal
($'#'#,'#'#'#,'#'#'#)]]</f>
        <v/>
      </c>
    </row>
    <row r="52" spans="6:10" x14ac:dyDescent="0.35">
      <c r="F52" s="1"/>
      <c r="G52" s="1"/>
      <c r="H5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52" s="43" t="str">
        <f>Table2[[#This Row],[Lease or Sale
(Select from Dropdown)]]&amp;Table2[[#This Row],[Asset Class - at Time of Sale
(Select from Dropdown)]]&amp;Table2[[#This Row],[Total Amount of Deal
($'#'#,'#'#'#,'#'#'#)]]</f>
        <v/>
      </c>
    </row>
    <row r="53" spans="6:10" x14ac:dyDescent="0.35">
      <c r="F53" s="1"/>
      <c r="G53" s="1"/>
      <c r="H5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53" s="43" t="str">
        <f>Table2[[#This Row],[Lease or Sale
(Select from Dropdown)]]&amp;Table2[[#This Row],[Asset Class - at Time of Sale
(Select from Dropdown)]]&amp;Table2[[#This Row],[Total Amount of Deal
($'#'#,'#'#'#,'#'#'#)]]</f>
        <v/>
      </c>
    </row>
    <row r="54" spans="6:10" x14ac:dyDescent="0.35">
      <c r="F54" s="1"/>
      <c r="G54" s="1"/>
      <c r="H5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54" s="43" t="str">
        <f>Table2[[#This Row],[Lease or Sale
(Select from Dropdown)]]&amp;Table2[[#This Row],[Asset Class - at Time of Sale
(Select from Dropdown)]]&amp;Table2[[#This Row],[Total Amount of Deal
($'#'#,'#'#'#,'#'#'#)]]</f>
        <v/>
      </c>
    </row>
    <row r="55" spans="6:10" x14ac:dyDescent="0.35">
      <c r="F55" s="1"/>
      <c r="G55" s="1"/>
      <c r="H5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55" s="43" t="str">
        <f>Table2[[#This Row],[Lease or Sale
(Select from Dropdown)]]&amp;Table2[[#This Row],[Asset Class - at Time of Sale
(Select from Dropdown)]]&amp;Table2[[#This Row],[Total Amount of Deal
($'#'#,'#'#'#,'#'#'#)]]</f>
        <v/>
      </c>
    </row>
    <row r="56" spans="6:10" x14ac:dyDescent="0.35">
      <c r="F56" s="1"/>
      <c r="G56" s="1"/>
      <c r="H5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56" s="43" t="str">
        <f>Table2[[#This Row],[Lease or Sale
(Select from Dropdown)]]&amp;Table2[[#This Row],[Asset Class - at Time of Sale
(Select from Dropdown)]]&amp;Table2[[#This Row],[Total Amount of Deal
($'#'#,'#'#'#,'#'#'#)]]</f>
        <v/>
      </c>
    </row>
    <row r="57" spans="6:10" x14ac:dyDescent="0.35">
      <c r="F57" s="1"/>
      <c r="G57" s="1"/>
      <c r="H5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57" s="43" t="str">
        <f>Table2[[#This Row],[Lease or Sale
(Select from Dropdown)]]&amp;Table2[[#This Row],[Asset Class - at Time of Sale
(Select from Dropdown)]]&amp;Table2[[#This Row],[Total Amount of Deal
($'#'#,'#'#'#,'#'#'#)]]</f>
        <v/>
      </c>
    </row>
    <row r="58" spans="6:10" x14ac:dyDescent="0.35">
      <c r="F58" s="1"/>
      <c r="G58" s="1"/>
      <c r="H5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58" s="43" t="str">
        <f>Table2[[#This Row],[Lease or Sale
(Select from Dropdown)]]&amp;Table2[[#This Row],[Asset Class - at Time of Sale
(Select from Dropdown)]]&amp;Table2[[#This Row],[Total Amount of Deal
($'#'#,'#'#'#,'#'#'#)]]</f>
        <v/>
      </c>
    </row>
    <row r="59" spans="6:10" x14ac:dyDescent="0.35">
      <c r="F59" s="1"/>
      <c r="G59" s="1"/>
      <c r="H5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59" s="43" t="str">
        <f>Table2[[#This Row],[Lease or Sale
(Select from Dropdown)]]&amp;Table2[[#This Row],[Asset Class - at Time of Sale
(Select from Dropdown)]]&amp;Table2[[#This Row],[Total Amount of Deal
($'#'#,'#'#'#,'#'#'#)]]</f>
        <v/>
      </c>
    </row>
    <row r="60" spans="6:10" x14ac:dyDescent="0.35">
      <c r="F60" s="1"/>
      <c r="G60" s="1"/>
      <c r="H6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60" s="43" t="str">
        <f>Table2[[#This Row],[Lease or Sale
(Select from Dropdown)]]&amp;Table2[[#This Row],[Asset Class - at Time of Sale
(Select from Dropdown)]]&amp;Table2[[#This Row],[Total Amount of Deal
($'#'#,'#'#'#,'#'#'#)]]</f>
        <v/>
      </c>
    </row>
    <row r="61" spans="6:10" x14ac:dyDescent="0.35">
      <c r="F61" s="1"/>
      <c r="G61" s="1"/>
      <c r="H6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61" s="43" t="str">
        <f>Table2[[#This Row],[Lease or Sale
(Select from Dropdown)]]&amp;Table2[[#This Row],[Asset Class - at Time of Sale
(Select from Dropdown)]]&amp;Table2[[#This Row],[Total Amount of Deal
($'#'#,'#'#'#,'#'#'#)]]</f>
        <v/>
      </c>
    </row>
    <row r="62" spans="6:10" x14ac:dyDescent="0.35">
      <c r="F62" s="1"/>
      <c r="G62" s="1"/>
      <c r="H6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62" s="43" t="str">
        <f>Table2[[#This Row],[Lease or Sale
(Select from Dropdown)]]&amp;Table2[[#This Row],[Asset Class - at Time of Sale
(Select from Dropdown)]]&amp;Table2[[#This Row],[Total Amount of Deal
($'#'#,'#'#'#,'#'#'#)]]</f>
        <v/>
      </c>
    </row>
    <row r="63" spans="6:10" x14ac:dyDescent="0.35">
      <c r="F63" s="1"/>
      <c r="G63" s="1"/>
      <c r="H6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63" s="43" t="str">
        <f>Table2[[#This Row],[Lease or Sale
(Select from Dropdown)]]&amp;Table2[[#This Row],[Asset Class - at Time of Sale
(Select from Dropdown)]]&amp;Table2[[#This Row],[Total Amount of Deal
($'#'#,'#'#'#,'#'#'#)]]</f>
        <v/>
      </c>
    </row>
    <row r="64" spans="6:10" x14ac:dyDescent="0.35">
      <c r="F64" s="1"/>
      <c r="G64" s="1"/>
      <c r="H6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64" s="43" t="str">
        <f>Table2[[#This Row],[Lease or Sale
(Select from Dropdown)]]&amp;Table2[[#This Row],[Asset Class - at Time of Sale
(Select from Dropdown)]]&amp;Table2[[#This Row],[Total Amount of Deal
($'#'#,'#'#'#,'#'#'#)]]</f>
        <v/>
      </c>
    </row>
    <row r="65" spans="6:10" x14ac:dyDescent="0.35">
      <c r="F65" s="1"/>
      <c r="G65" s="1"/>
      <c r="H6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65" s="43" t="str">
        <f>Table2[[#This Row],[Lease or Sale
(Select from Dropdown)]]&amp;Table2[[#This Row],[Asset Class - at Time of Sale
(Select from Dropdown)]]&amp;Table2[[#This Row],[Total Amount of Deal
($'#'#,'#'#'#,'#'#'#)]]</f>
        <v/>
      </c>
    </row>
    <row r="66" spans="6:10" x14ac:dyDescent="0.35">
      <c r="F66" s="1"/>
      <c r="G66" s="1"/>
      <c r="H6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66" s="43" t="str">
        <f>Table2[[#This Row],[Lease or Sale
(Select from Dropdown)]]&amp;Table2[[#This Row],[Asset Class - at Time of Sale
(Select from Dropdown)]]&amp;Table2[[#This Row],[Total Amount of Deal
($'#'#,'#'#'#,'#'#'#)]]</f>
        <v/>
      </c>
    </row>
    <row r="67" spans="6:10" x14ac:dyDescent="0.35">
      <c r="F67" s="1"/>
      <c r="G67" s="1"/>
      <c r="H6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67" s="43" t="str">
        <f>Table2[[#This Row],[Lease or Sale
(Select from Dropdown)]]&amp;Table2[[#This Row],[Asset Class - at Time of Sale
(Select from Dropdown)]]&amp;Table2[[#This Row],[Total Amount of Deal
($'#'#,'#'#'#,'#'#'#)]]</f>
        <v/>
      </c>
    </row>
    <row r="68" spans="6:10" x14ac:dyDescent="0.35">
      <c r="F68" s="1"/>
      <c r="G68" s="1"/>
      <c r="H6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68" s="43" t="str">
        <f>Table2[[#This Row],[Lease or Sale
(Select from Dropdown)]]&amp;Table2[[#This Row],[Asset Class - at Time of Sale
(Select from Dropdown)]]&amp;Table2[[#This Row],[Total Amount of Deal
($'#'#,'#'#'#,'#'#'#)]]</f>
        <v/>
      </c>
    </row>
    <row r="69" spans="6:10" x14ac:dyDescent="0.35">
      <c r="F69" s="1"/>
      <c r="G69" s="1"/>
      <c r="H6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69" s="43" t="str">
        <f>Table2[[#This Row],[Lease or Sale
(Select from Dropdown)]]&amp;Table2[[#This Row],[Asset Class - at Time of Sale
(Select from Dropdown)]]&amp;Table2[[#This Row],[Total Amount of Deal
($'#'#,'#'#'#,'#'#'#)]]</f>
        <v/>
      </c>
    </row>
    <row r="70" spans="6:10" x14ac:dyDescent="0.35">
      <c r="F70" s="1"/>
      <c r="G70" s="1"/>
      <c r="H7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70" s="43" t="str">
        <f>Table2[[#This Row],[Lease or Sale
(Select from Dropdown)]]&amp;Table2[[#This Row],[Asset Class - at Time of Sale
(Select from Dropdown)]]&amp;Table2[[#This Row],[Total Amount of Deal
($'#'#,'#'#'#,'#'#'#)]]</f>
        <v/>
      </c>
    </row>
    <row r="71" spans="6:10" x14ac:dyDescent="0.35">
      <c r="F71" s="1"/>
      <c r="G71" s="1"/>
      <c r="H7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71" s="43" t="str">
        <f>Table2[[#This Row],[Lease or Sale
(Select from Dropdown)]]&amp;Table2[[#This Row],[Asset Class - at Time of Sale
(Select from Dropdown)]]&amp;Table2[[#This Row],[Total Amount of Deal
($'#'#,'#'#'#,'#'#'#)]]</f>
        <v/>
      </c>
    </row>
    <row r="72" spans="6:10" x14ac:dyDescent="0.35">
      <c r="F72" s="1"/>
      <c r="G72" s="1"/>
      <c r="H7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72" s="43" t="str">
        <f>Table2[[#This Row],[Lease or Sale
(Select from Dropdown)]]&amp;Table2[[#This Row],[Asset Class - at Time of Sale
(Select from Dropdown)]]&amp;Table2[[#This Row],[Total Amount of Deal
($'#'#,'#'#'#,'#'#'#)]]</f>
        <v/>
      </c>
    </row>
    <row r="73" spans="6:10" x14ac:dyDescent="0.35">
      <c r="F73" s="1"/>
      <c r="G73" s="1"/>
      <c r="H7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73" s="43" t="str">
        <f>Table2[[#This Row],[Lease or Sale
(Select from Dropdown)]]&amp;Table2[[#This Row],[Asset Class - at Time of Sale
(Select from Dropdown)]]&amp;Table2[[#This Row],[Total Amount of Deal
($'#'#,'#'#'#,'#'#'#)]]</f>
        <v/>
      </c>
    </row>
    <row r="74" spans="6:10" x14ac:dyDescent="0.35">
      <c r="F74" s="1"/>
      <c r="G74" s="1"/>
      <c r="H7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74" s="43" t="str">
        <f>Table2[[#This Row],[Lease or Sale
(Select from Dropdown)]]&amp;Table2[[#This Row],[Asset Class - at Time of Sale
(Select from Dropdown)]]&amp;Table2[[#This Row],[Total Amount of Deal
($'#'#,'#'#'#,'#'#'#)]]</f>
        <v/>
      </c>
    </row>
    <row r="75" spans="6:10" x14ac:dyDescent="0.35">
      <c r="F75" s="1"/>
      <c r="G75" s="1"/>
      <c r="H7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75" s="43" t="str">
        <f>Table2[[#This Row],[Lease or Sale
(Select from Dropdown)]]&amp;Table2[[#This Row],[Asset Class - at Time of Sale
(Select from Dropdown)]]&amp;Table2[[#This Row],[Total Amount of Deal
($'#'#,'#'#'#,'#'#'#)]]</f>
        <v/>
      </c>
    </row>
    <row r="76" spans="6:10" x14ac:dyDescent="0.35">
      <c r="F76" s="1"/>
      <c r="G76" s="1"/>
      <c r="H7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76" s="43" t="str">
        <f>Table2[[#This Row],[Lease or Sale
(Select from Dropdown)]]&amp;Table2[[#This Row],[Asset Class - at Time of Sale
(Select from Dropdown)]]&amp;Table2[[#This Row],[Total Amount of Deal
($'#'#,'#'#'#,'#'#'#)]]</f>
        <v/>
      </c>
    </row>
    <row r="77" spans="6:10" x14ac:dyDescent="0.35">
      <c r="F77" s="1"/>
      <c r="G77" s="1"/>
      <c r="H7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77" s="43" t="str">
        <f>Table2[[#This Row],[Lease or Sale
(Select from Dropdown)]]&amp;Table2[[#This Row],[Asset Class - at Time of Sale
(Select from Dropdown)]]&amp;Table2[[#This Row],[Total Amount of Deal
($'#'#,'#'#'#,'#'#'#)]]</f>
        <v/>
      </c>
    </row>
    <row r="78" spans="6:10" x14ac:dyDescent="0.35">
      <c r="F78" s="1"/>
      <c r="G78" s="1"/>
      <c r="H7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78" s="43" t="str">
        <f>Table2[[#This Row],[Lease or Sale
(Select from Dropdown)]]&amp;Table2[[#This Row],[Asset Class - at Time of Sale
(Select from Dropdown)]]&amp;Table2[[#This Row],[Total Amount of Deal
($'#'#,'#'#'#,'#'#'#)]]</f>
        <v/>
      </c>
    </row>
    <row r="79" spans="6:10" x14ac:dyDescent="0.35">
      <c r="F79" s="1"/>
      <c r="G79" s="1"/>
      <c r="H7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79" s="43" t="str">
        <f>Table2[[#This Row],[Lease or Sale
(Select from Dropdown)]]&amp;Table2[[#This Row],[Asset Class - at Time of Sale
(Select from Dropdown)]]&amp;Table2[[#This Row],[Total Amount of Deal
($'#'#,'#'#'#,'#'#'#)]]</f>
        <v/>
      </c>
    </row>
    <row r="80" spans="6:10" x14ac:dyDescent="0.35">
      <c r="F80" s="1"/>
      <c r="G80" s="1"/>
      <c r="H8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80" s="43" t="str">
        <f>Table2[[#This Row],[Lease or Sale
(Select from Dropdown)]]&amp;Table2[[#This Row],[Asset Class - at Time of Sale
(Select from Dropdown)]]&amp;Table2[[#This Row],[Total Amount of Deal
($'#'#,'#'#'#,'#'#'#)]]</f>
        <v/>
      </c>
    </row>
    <row r="81" spans="6:10" x14ac:dyDescent="0.35">
      <c r="F81" s="1"/>
      <c r="G81" s="1"/>
      <c r="H8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81" s="43" t="str">
        <f>Table2[[#This Row],[Lease or Sale
(Select from Dropdown)]]&amp;Table2[[#This Row],[Asset Class - at Time of Sale
(Select from Dropdown)]]&amp;Table2[[#This Row],[Total Amount of Deal
($'#'#,'#'#'#,'#'#'#)]]</f>
        <v/>
      </c>
    </row>
    <row r="82" spans="6:10" x14ac:dyDescent="0.35">
      <c r="F82" s="1"/>
      <c r="G82" s="1"/>
      <c r="H8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82" s="43" t="str">
        <f>Table2[[#This Row],[Lease or Sale
(Select from Dropdown)]]&amp;Table2[[#This Row],[Asset Class - at Time of Sale
(Select from Dropdown)]]&amp;Table2[[#This Row],[Total Amount of Deal
($'#'#,'#'#'#,'#'#'#)]]</f>
        <v/>
      </c>
    </row>
    <row r="83" spans="6:10" x14ac:dyDescent="0.35">
      <c r="F83" s="1"/>
      <c r="G83" s="1"/>
      <c r="H8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83" s="43" t="str">
        <f>Table2[[#This Row],[Lease or Sale
(Select from Dropdown)]]&amp;Table2[[#This Row],[Asset Class - at Time of Sale
(Select from Dropdown)]]&amp;Table2[[#This Row],[Total Amount of Deal
($'#'#,'#'#'#,'#'#'#)]]</f>
        <v/>
      </c>
    </row>
    <row r="84" spans="6:10" x14ac:dyDescent="0.35">
      <c r="F84" s="1"/>
      <c r="G84" s="1"/>
      <c r="H8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84" s="43" t="str">
        <f>Table2[[#This Row],[Lease or Sale
(Select from Dropdown)]]&amp;Table2[[#This Row],[Asset Class - at Time of Sale
(Select from Dropdown)]]&amp;Table2[[#This Row],[Total Amount of Deal
($'#'#,'#'#'#,'#'#'#)]]</f>
        <v/>
      </c>
    </row>
    <row r="85" spans="6:10" x14ac:dyDescent="0.35">
      <c r="F85" s="1"/>
      <c r="G85" s="1"/>
      <c r="H8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85" s="43" t="str">
        <f>Table2[[#This Row],[Lease or Sale
(Select from Dropdown)]]&amp;Table2[[#This Row],[Asset Class - at Time of Sale
(Select from Dropdown)]]&amp;Table2[[#This Row],[Total Amount of Deal
($'#'#,'#'#'#,'#'#'#)]]</f>
        <v/>
      </c>
    </row>
    <row r="86" spans="6:10" x14ac:dyDescent="0.35">
      <c r="F86" s="1"/>
      <c r="G86" s="1"/>
      <c r="H8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86" s="43" t="str">
        <f>Table2[[#This Row],[Lease or Sale
(Select from Dropdown)]]&amp;Table2[[#This Row],[Asset Class - at Time of Sale
(Select from Dropdown)]]&amp;Table2[[#This Row],[Total Amount of Deal
($'#'#,'#'#'#,'#'#'#)]]</f>
        <v/>
      </c>
    </row>
    <row r="87" spans="6:10" x14ac:dyDescent="0.35">
      <c r="F87" s="1"/>
      <c r="G87" s="1"/>
      <c r="H8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87" s="43" t="str">
        <f>Table2[[#This Row],[Lease or Sale
(Select from Dropdown)]]&amp;Table2[[#This Row],[Asset Class - at Time of Sale
(Select from Dropdown)]]&amp;Table2[[#This Row],[Total Amount of Deal
($'#'#,'#'#'#,'#'#'#)]]</f>
        <v/>
      </c>
    </row>
    <row r="88" spans="6:10" x14ac:dyDescent="0.35">
      <c r="F88" s="1"/>
      <c r="G88" s="1"/>
      <c r="H8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88" s="43" t="str">
        <f>Table2[[#This Row],[Lease or Sale
(Select from Dropdown)]]&amp;Table2[[#This Row],[Asset Class - at Time of Sale
(Select from Dropdown)]]&amp;Table2[[#This Row],[Total Amount of Deal
($'#'#,'#'#'#,'#'#'#)]]</f>
        <v/>
      </c>
    </row>
    <row r="89" spans="6:10" x14ac:dyDescent="0.35">
      <c r="F89" s="1"/>
      <c r="G89" s="1"/>
      <c r="H8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89" s="43" t="str">
        <f>Table2[[#This Row],[Lease or Sale
(Select from Dropdown)]]&amp;Table2[[#This Row],[Asset Class - at Time of Sale
(Select from Dropdown)]]&amp;Table2[[#This Row],[Total Amount of Deal
($'#'#,'#'#'#,'#'#'#)]]</f>
        <v/>
      </c>
    </row>
    <row r="90" spans="6:10" x14ac:dyDescent="0.35">
      <c r="F90" s="1"/>
      <c r="G90" s="1"/>
      <c r="H9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90" s="43" t="str">
        <f>Table2[[#This Row],[Lease or Sale
(Select from Dropdown)]]&amp;Table2[[#This Row],[Asset Class - at Time of Sale
(Select from Dropdown)]]&amp;Table2[[#This Row],[Total Amount of Deal
($'#'#,'#'#'#,'#'#'#)]]</f>
        <v/>
      </c>
    </row>
    <row r="91" spans="6:10" x14ac:dyDescent="0.35">
      <c r="F91" s="1"/>
      <c r="G91" s="1"/>
      <c r="H9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91" s="43" t="str">
        <f>Table2[[#This Row],[Lease or Sale
(Select from Dropdown)]]&amp;Table2[[#This Row],[Asset Class - at Time of Sale
(Select from Dropdown)]]&amp;Table2[[#This Row],[Total Amount of Deal
($'#'#,'#'#'#,'#'#'#)]]</f>
        <v/>
      </c>
    </row>
    <row r="92" spans="6:10" x14ac:dyDescent="0.35">
      <c r="F92" s="1"/>
      <c r="G92" s="1"/>
      <c r="H9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92" s="43" t="str">
        <f>Table2[[#This Row],[Lease or Sale
(Select from Dropdown)]]&amp;Table2[[#This Row],[Asset Class - at Time of Sale
(Select from Dropdown)]]&amp;Table2[[#This Row],[Total Amount of Deal
($'#'#,'#'#'#,'#'#'#)]]</f>
        <v/>
      </c>
    </row>
    <row r="93" spans="6:10" x14ac:dyDescent="0.35">
      <c r="F93" s="1"/>
      <c r="G93" s="1"/>
      <c r="H9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93" s="43" t="str">
        <f>Table2[[#This Row],[Lease or Sale
(Select from Dropdown)]]&amp;Table2[[#This Row],[Asset Class - at Time of Sale
(Select from Dropdown)]]&amp;Table2[[#This Row],[Total Amount of Deal
($'#'#,'#'#'#,'#'#'#)]]</f>
        <v/>
      </c>
    </row>
    <row r="94" spans="6:10" x14ac:dyDescent="0.35">
      <c r="F94" s="1"/>
      <c r="G94" s="1"/>
      <c r="H9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94" s="43" t="str">
        <f>Table2[[#This Row],[Lease or Sale
(Select from Dropdown)]]&amp;Table2[[#This Row],[Asset Class - at Time of Sale
(Select from Dropdown)]]&amp;Table2[[#This Row],[Total Amount of Deal
($'#'#,'#'#'#,'#'#'#)]]</f>
        <v/>
      </c>
    </row>
    <row r="95" spans="6:10" x14ac:dyDescent="0.35">
      <c r="F95" s="1"/>
      <c r="G95" s="1"/>
      <c r="H9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95" s="43" t="str">
        <f>Table2[[#This Row],[Lease or Sale
(Select from Dropdown)]]&amp;Table2[[#This Row],[Asset Class - at Time of Sale
(Select from Dropdown)]]&amp;Table2[[#This Row],[Total Amount of Deal
($'#'#,'#'#'#,'#'#'#)]]</f>
        <v/>
      </c>
    </row>
    <row r="96" spans="6:10" x14ac:dyDescent="0.35">
      <c r="F96" s="1"/>
      <c r="G96" s="1"/>
      <c r="H9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96" s="43" t="str">
        <f>Table2[[#This Row],[Lease or Sale
(Select from Dropdown)]]&amp;Table2[[#This Row],[Asset Class - at Time of Sale
(Select from Dropdown)]]&amp;Table2[[#This Row],[Total Amount of Deal
($'#'#,'#'#'#,'#'#'#)]]</f>
        <v/>
      </c>
    </row>
    <row r="97" spans="6:10" x14ac:dyDescent="0.35">
      <c r="F97" s="1"/>
      <c r="G97" s="1"/>
      <c r="H9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97" s="43" t="str">
        <f>Table2[[#This Row],[Lease or Sale
(Select from Dropdown)]]&amp;Table2[[#This Row],[Asset Class - at Time of Sale
(Select from Dropdown)]]&amp;Table2[[#This Row],[Total Amount of Deal
($'#'#,'#'#'#,'#'#'#)]]</f>
        <v/>
      </c>
    </row>
    <row r="98" spans="6:10" x14ac:dyDescent="0.35">
      <c r="F98" s="1"/>
      <c r="G98" s="1"/>
      <c r="H9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98" s="43" t="str">
        <f>Table2[[#This Row],[Lease or Sale
(Select from Dropdown)]]&amp;Table2[[#This Row],[Asset Class - at Time of Sale
(Select from Dropdown)]]&amp;Table2[[#This Row],[Total Amount of Deal
($'#'#,'#'#'#,'#'#'#)]]</f>
        <v/>
      </c>
    </row>
    <row r="99" spans="6:10" x14ac:dyDescent="0.35">
      <c r="F99" s="1"/>
      <c r="G99" s="1"/>
      <c r="H9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99" s="43" t="str">
        <f>Table2[[#This Row],[Lease or Sale
(Select from Dropdown)]]&amp;Table2[[#This Row],[Asset Class - at Time of Sale
(Select from Dropdown)]]&amp;Table2[[#This Row],[Total Amount of Deal
($'#'#,'#'#'#,'#'#'#)]]</f>
        <v/>
      </c>
    </row>
    <row r="100" spans="6:10" x14ac:dyDescent="0.35">
      <c r="F100" s="1"/>
      <c r="G100" s="1"/>
      <c r="H10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00" s="43" t="str">
        <f>Table2[[#This Row],[Lease or Sale
(Select from Dropdown)]]&amp;Table2[[#This Row],[Asset Class - at Time of Sale
(Select from Dropdown)]]&amp;Table2[[#This Row],[Total Amount of Deal
($'#'#,'#'#'#,'#'#'#)]]</f>
        <v/>
      </c>
    </row>
    <row r="101" spans="6:10" x14ac:dyDescent="0.35">
      <c r="F101" s="1"/>
      <c r="G101" s="1"/>
      <c r="H10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01" s="43" t="str">
        <f>Table2[[#This Row],[Lease or Sale
(Select from Dropdown)]]&amp;Table2[[#This Row],[Asset Class - at Time of Sale
(Select from Dropdown)]]&amp;Table2[[#This Row],[Total Amount of Deal
($'#'#,'#'#'#,'#'#'#)]]</f>
        <v/>
      </c>
    </row>
    <row r="102" spans="6:10" x14ac:dyDescent="0.35">
      <c r="F102" s="1"/>
      <c r="G102" s="1"/>
      <c r="H10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02" s="43" t="str">
        <f>Table2[[#This Row],[Lease or Sale
(Select from Dropdown)]]&amp;Table2[[#This Row],[Asset Class - at Time of Sale
(Select from Dropdown)]]&amp;Table2[[#This Row],[Total Amount of Deal
($'#'#,'#'#'#,'#'#'#)]]</f>
        <v/>
      </c>
    </row>
    <row r="103" spans="6:10" x14ac:dyDescent="0.35">
      <c r="F103" s="1"/>
      <c r="G103" s="1"/>
      <c r="H10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03" s="43" t="str">
        <f>Table2[[#This Row],[Lease or Sale
(Select from Dropdown)]]&amp;Table2[[#This Row],[Asset Class - at Time of Sale
(Select from Dropdown)]]&amp;Table2[[#This Row],[Total Amount of Deal
($'#'#,'#'#'#,'#'#'#)]]</f>
        <v/>
      </c>
    </row>
    <row r="104" spans="6:10" x14ac:dyDescent="0.35">
      <c r="F104" s="1"/>
      <c r="G104" s="1"/>
      <c r="H10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04" s="43" t="str">
        <f>Table2[[#This Row],[Lease or Sale
(Select from Dropdown)]]&amp;Table2[[#This Row],[Asset Class - at Time of Sale
(Select from Dropdown)]]&amp;Table2[[#This Row],[Total Amount of Deal
($'#'#,'#'#'#,'#'#'#)]]</f>
        <v/>
      </c>
    </row>
    <row r="105" spans="6:10" x14ac:dyDescent="0.35">
      <c r="F105" s="1"/>
      <c r="G105" s="1"/>
      <c r="H10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05" s="43" t="str">
        <f>Table2[[#This Row],[Lease or Sale
(Select from Dropdown)]]&amp;Table2[[#This Row],[Asset Class - at Time of Sale
(Select from Dropdown)]]&amp;Table2[[#This Row],[Total Amount of Deal
($'#'#,'#'#'#,'#'#'#)]]</f>
        <v/>
      </c>
    </row>
    <row r="106" spans="6:10" x14ac:dyDescent="0.35">
      <c r="F106" s="1"/>
      <c r="G106" s="1"/>
      <c r="H10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06" s="43" t="str">
        <f>Table2[[#This Row],[Lease or Sale
(Select from Dropdown)]]&amp;Table2[[#This Row],[Asset Class - at Time of Sale
(Select from Dropdown)]]&amp;Table2[[#This Row],[Total Amount of Deal
($'#'#,'#'#'#,'#'#'#)]]</f>
        <v/>
      </c>
    </row>
    <row r="107" spans="6:10" x14ac:dyDescent="0.35">
      <c r="F107" s="1"/>
      <c r="G107" s="1"/>
      <c r="H10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07" s="43" t="str">
        <f>Table2[[#This Row],[Lease or Sale
(Select from Dropdown)]]&amp;Table2[[#This Row],[Asset Class - at Time of Sale
(Select from Dropdown)]]&amp;Table2[[#This Row],[Total Amount of Deal
($'#'#,'#'#'#,'#'#'#)]]</f>
        <v/>
      </c>
    </row>
    <row r="108" spans="6:10" x14ac:dyDescent="0.35">
      <c r="F108" s="1"/>
      <c r="G108" s="1"/>
      <c r="H10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08" s="43" t="str">
        <f>Table2[[#This Row],[Lease or Sale
(Select from Dropdown)]]&amp;Table2[[#This Row],[Asset Class - at Time of Sale
(Select from Dropdown)]]&amp;Table2[[#This Row],[Total Amount of Deal
($'#'#,'#'#'#,'#'#'#)]]</f>
        <v/>
      </c>
    </row>
    <row r="109" spans="6:10" x14ac:dyDescent="0.35">
      <c r="F109" s="1"/>
      <c r="G109" s="1"/>
      <c r="H10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09" s="43" t="str">
        <f>Table2[[#This Row],[Lease or Sale
(Select from Dropdown)]]&amp;Table2[[#This Row],[Asset Class - at Time of Sale
(Select from Dropdown)]]&amp;Table2[[#This Row],[Total Amount of Deal
($'#'#,'#'#'#,'#'#'#)]]</f>
        <v/>
      </c>
    </row>
    <row r="110" spans="6:10" x14ac:dyDescent="0.35">
      <c r="F110" s="1"/>
      <c r="G110" s="1"/>
      <c r="H11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10" s="43" t="str">
        <f>Table2[[#This Row],[Lease or Sale
(Select from Dropdown)]]&amp;Table2[[#This Row],[Asset Class - at Time of Sale
(Select from Dropdown)]]&amp;Table2[[#This Row],[Total Amount of Deal
($'#'#,'#'#'#,'#'#'#)]]</f>
        <v/>
      </c>
    </row>
    <row r="111" spans="6:10" x14ac:dyDescent="0.35">
      <c r="F111" s="1"/>
      <c r="G111" s="1"/>
      <c r="H11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11" s="43" t="str">
        <f>Table2[[#This Row],[Lease or Sale
(Select from Dropdown)]]&amp;Table2[[#This Row],[Asset Class - at Time of Sale
(Select from Dropdown)]]&amp;Table2[[#This Row],[Total Amount of Deal
($'#'#,'#'#'#,'#'#'#)]]</f>
        <v/>
      </c>
    </row>
    <row r="112" spans="6:10" x14ac:dyDescent="0.35">
      <c r="F112" s="1"/>
      <c r="G112" s="1"/>
      <c r="H11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12" s="43" t="str">
        <f>Table2[[#This Row],[Lease or Sale
(Select from Dropdown)]]&amp;Table2[[#This Row],[Asset Class - at Time of Sale
(Select from Dropdown)]]&amp;Table2[[#This Row],[Total Amount of Deal
($'#'#,'#'#'#,'#'#'#)]]</f>
        <v/>
      </c>
    </row>
    <row r="113" spans="6:10" x14ac:dyDescent="0.35">
      <c r="F113" s="1"/>
      <c r="G113" s="1"/>
      <c r="H11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13" s="43" t="str">
        <f>Table2[[#This Row],[Lease or Sale
(Select from Dropdown)]]&amp;Table2[[#This Row],[Asset Class - at Time of Sale
(Select from Dropdown)]]&amp;Table2[[#This Row],[Total Amount of Deal
($'#'#,'#'#'#,'#'#'#)]]</f>
        <v/>
      </c>
    </row>
    <row r="114" spans="6:10" x14ac:dyDescent="0.35">
      <c r="F114" s="1"/>
      <c r="G114" s="1"/>
      <c r="H11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14" s="43" t="str">
        <f>Table2[[#This Row],[Lease or Sale
(Select from Dropdown)]]&amp;Table2[[#This Row],[Asset Class - at Time of Sale
(Select from Dropdown)]]&amp;Table2[[#This Row],[Total Amount of Deal
($'#'#,'#'#'#,'#'#'#)]]</f>
        <v/>
      </c>
    </row>
    <row r="115" spans="6:10" x14ac:dyDescent="0.35">
      <c r="F115" s="1"/>
      <c r="G115" s="1"/>
      <c r="H11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15" s="43" t="str">
        <f>Table2[[#This Row],[Lease or Sale
(Select from Dropdown)]]&amp;Table2[[#This Row],[Asset Class - at Time of Sale
(Select from Dropdown)]]&amp;Table2[[#This Row],[Total Amount of Deal
($'#'#,'#'#'#,'#'#'#)]]</f>
        <v/>
      </c>
    </row>
    <row r="116" spans="6:10" x14ac:dyDescent="0.35">
      <c r="F116" s="1"/>
      <c r="G116" s="1"/>
      <c r="H11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16" s="43" t="str">
        <f>Table2[[#This Row],[Lease or Sale
(Select from Dropdown)]]&amp;Table2[[#This Row],[Asset Class - at Time of Sale
(Select from Dropdown)]]&amp;Table2[[#This Row],[Total Amount of Deal
($'#'#,'#'#'#,'#'#'#)]]</f>
        <v/>
      </c>
    </row>
    <row r="117" spans="6:10" x14ac:dyDescent="0.35">
      <c r="F117" s="1"/>
      <c r="G117" s="1"/>
      <c r="H11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17" s="43" t="str">
        <f>Table2[[#This Row],[Lease or Sale
(Select from Dropdown)]]&amp;Table2[[#This Row],[Asset Class - at Time of Sale
(Select from Dropdown)]]&amp;Table2[[#This Row],[Total Amount of Deal
($'#'#,'#'#'#,'#'#'#)]]</f>
        <v/>
      </c>
    </row>
    <row r="118" spans="6:10" x14ac:dyDescent="0.35">
      <c r="F118" s="1"/>
      <c r="G118" s="1"/>
      <c r="H11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18" s="43" t="str">
        <f>Table2[[#This Row],[Lease or Sale
(Select from Dropdown)]]&amp;Table2[[#This Row],[Asset Class - at Time of Sale
(Select from Dropdown)]]&amp;Table2[[#This Row],[Total Amount of Deal
($'#'#,'#'#'#,'#'#'#)]]</f>
        <v/>
      </c>
    </row>
    <row r="119" spans="6:10" x14ac:dyDescent="0.35">
      <c r="F119" s="1"/>
      <c r="G119" s="1"/>
      <c r="H11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19" s="43" t="str">
        <f>Table2[[#This Row],[Lease or Sale
(Select from Dropdown)]]&amp;Table2[[#This Row],[Asset Class - at Time of Sale
(Select from Dropdown)]]&amp;Table2[[#This Row],[Total Amount of Deal
($'#'#,'#'#'#,'#'#'#)]]</f>
        <v/>
      </c>
    </row>
    <row r="120" spans="6:10" x14ac:dyDescent="0.35">
      <c r="F120" s="1"/>
      <c r="G120" s="1"/>
      <c r="H12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20" s="43" t="str">
        <f>Table2[[#This Row],[Lease or Sale
(Select from Dropdown)]]&amp;Table2[[#This Row],[Asset Class - at Time of Sale
(Select from Dropdown)]]&amp;Table2[[#This Row],[Total Amount of Deal
($'#'#,'#'#'#,'#'#'#)]]</f>
        <v/>
      </c>
    </row>
    <row r="121" spans="6:10" x14ac:dyDescent="0.35">
      <c r="F121" s="1"/>
      <c r="G121" s="1"/>
      <c r="H12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21" s="43" t="str">
        <f>Table2[[#This Row],[Lease or Sale
(Select from Dropdown)]]&amp;Table2[[#This Row],[Asset Class - at Time of Sale
(Select from Dropdown)]]&amp;Table2[[#This Row],[Total Amount of Deal
($'#'#,'#'#'#,'#'#'#)]]</f>
        <v/>
      </c>
    </row>
    <row r="122" spans="6:10" x14ac:dyDescent="0.35">
      <c r="F122" s="1"/>
      <c r="G122" s="1"/>
      <c r="H12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22" s="43" t="str">
        <f>Table2[[#This Row],[Lease or Sale
(Select from Dropdown)]]&amp;Table2[[#This Row],[Asset Class - at Time of Sale
(Select from Dropdown)]]&amp;Table2[[#This Row],[Total Amount of Deal
($'#'#,'#'#'#,'#'#'#)]]</f>
        <v/>
      </c>
    </row>
    <row r="123" spans="6:10" x14ac:dyDescent="0.35">
      <c r="F123" s="1"/>
      <c r="G123" s="1"/>
      <c r="H12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23" s="43" t="str">
        <f>Table2[[#This Row],[Lease or Sale
(Select from Dropdown)]]&amp;Table2[[#This Row],[Asset Class - at Time of Sale
(Select from Dropdown)]]&amp;Table2[[#This Row],[Total Amount of Deal
($'#'#,'#'#'#,'#'#'#)]]</f>
        <v/>
      </c>
    </row>
    <row r="124" spans="6:10" x14ac:dyDescent="0.35">
      <c r="F124" s="1"/>
      <c r="G124" s="1"/>
      <c r="H12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24" s="43" t="str">
        <f>Table2[[#This Row],[Lease or Sale
(Select from Dropdown)]]&amp;Table2[[#This Row],[Asset Class - at Time of Sale
(Select from Dropdown)]]&amp;Table2[[#This Row],[Total Amount of Deal
($'#'#,'#'#'#,'#'#'#)]]</f>
        <v/>
      </c>
    </row>
    <row r="125" spans="6:10" x14ac:dyDescent="0.35">
      <c r="F125" s="1"/>
      <c r="G125" s="1"/>
      <c r="H12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25" s="43" t="str">
        <f>Table2[[#This Row],[Lease or Sale
(Select from Dropdown)]]&amp;Table2[[#This Row],[Asset Class - at Time of Sale
(Select from Dropdown)]]&amp;Table2[[#This Row],[Total Amount of Deal
($'#'#,'#'#'#,'#'#'#)]]</f>
        <v/>
      </c>
    </row>
    <row r="126" spans="6:10" x14ac:dyDescent="0.35">
      <c r="F126" s="1"/>
      <c r="G126" s="1"/>
      <c r="H12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26" s="43" t="str">
        <f>Table2[[#This Row],[Lease or Sale
(Select from Dropdown)]]&amp;Table2[[#This Row],[Asset Class - at Time of Sale
(Select from Dropdown)]]&amp;Table2[[#This Row],[Total Amount of Deal
($'#'#,'#'#'#,'#'#'#)]]</f>
        <v/>
      </c>
    </row>
    <row r="127" spans="6:10" x14ac:dyDescent="0.35">
      <c r="F127" s="1"/>
      <c r="G127" s="1"/>
      <c r="H12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27" s="43" t="str">
        <f>Table2[[#This Row],[Lease or Sale
(Select from Dropdown)]]&amp;Table2[[#This Row],[Asset Class - at Time of Sale
(Select from Dropdown)]]&amp;Table2[[#This Row],[Total Amount of Deal
($'#'#,'#'#'#,'#'#'#)]]</f>
        <v/>
      </c>
    </row>
    <row r="128" spans="6:10" x14ac:dyDescent="0.35">
      <c r="F128" s="1"/>
      <c r="G128" s="1"/>
      <c r="H12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28" s="43" t="str">
        <f>Table2[[#This Row],[Lease or Sale
(Select from Dropdown)]]&amp;Table2[[#This Row],[Asset Class - at Time of Sale
(Select from Dropdown)]]&amp;Table2[[#This Row],[Total Amount of Deal
($'#'#,'#'#'#,'#'#'#)]]</f>
        <v/>
      </c>
    </row>
    <row r="129" spans="6:10" x14ac:dyDescent="0.35">
      <c r="F129" s="1"/>
      <c r="G129" s="1"/>
      <c r="H12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29" s="43" t="str">
        <f>Table2[[#This Row],[Lease or Sale
(Select from Dropdown)]]&amp;Table2[[#This Row],[Asset Class - at Time of Sale
(Select from Dropdown)]]&amp;Table2[[#This Row],[Total Amount of Deal
($'#'#,'#'#'#,'#'#'#)]]</f>
        <v/>
      </c>
    </row>
    <row r="130" spans="6:10" x14ac:dyDescent="0.35">
      <c r="F130" s="1"/>
      <c r="G130" s="1"/>
      <c r="H13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30" s="43" t="str">
        <f>Table2[[#This Row],[Lease or Sale
(Select from Dropdown)]]&amp;Table2[[#This Row],[Asset Class - at Time of Sale
(Select from Dropdown)]]&amp;Table2[[#This Row],[Total Amount of Deal
($'#'#,'#'#'#,'#'#'#)]]</f>
        <v/>
      </c>
    </row>
    <row r="131" spans="6:10" x14ac:dyDescent="0.35">
      <c r="F131" s="1"/>
      <c r="G131" s="1"/>
      <c r="H13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31" s="43" t="str">
        <f>Table2[[#This Row],[Lease or Sale
(Select from Dropdown)]]&amp;Table2[[#This Row],[Asset Class - at Time of Sale
(Select from Dropdown)]]&amp;Table2[[#This Row],[Total Amount of Deal
($'#'#,'#'#'#,'#'#'#)]]</f>
        <v/>
      </c>
    </row>
    <row r="132" spans="6:10" x14ac:dyDescent="0.35">
      <c r="F132" s="1"/>
      <c r="G132" s="1"/>
      <c r="H13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32" s="43" t="str">
        <f>Table2[[#This Row],[Lease or Sale
(Select from Dropdown)]]&amp;Table2[[#This Row],[Asset Class - at Time of Sale
(Select from Dropdown)]]&amp;Table2[[#This Row],[Total Amount of Deal
($'#'#,'#'#'#,'#'#'#)]]</f>
        <v/>
      </c>
    </row>
    <row r="133" spans="6:10" x14ac:dyDescent="0.35">
      <c r="F133" s="1"/>
      <c r="G133" s="1"/>
      <c r="H13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33" s="43" t="str">
        <f>Table2[[#This Row],[Lease or Sale
(Select from Dropdown)]]&amp;Table2[[#This Row],[Asset Class - at Time of Sale
(Select from Dropdown)]]&amp;Table2[[#This Row],[Total Amount of Deal
($'#'#,'#'#'#,'#'#'#)]]</f>
        <v/>
      </c>
    </row>
    <row r="134" spans="6:10" x14ac:dyDescent="0.35">
      <c r="F134" s="1"/>
      <c r="G134" s="1"/>
      <c r="H13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34" s="43" t="str">
        <f>Table2[[#This Row],[Lease or Sale
(Select from Dropdown)]]&amp;Table2[[#This Row],[Asset Class - at Time of Sale
(Select from Dropdown)]]&amp;Table2[[#This Row],[Total Amount of Deal
($'#'#,'#'#'#,'#'#'#)]]</f>
        <v/>
      </c>
    </row>
    <row r="135" spans="6:10" x14ac:dyDescent="0.35">
      <c r="F135" s="1"/>
      <c r="G135" s="1"/>
      <c r="H13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35" s="43" t="str">
        <f>Table2[[#This Row],[Lease or Sale
(Select from Dropdown)]]&amp;Table2[[#This Row],[Asset Class - at Time of Sale
(Select from Dropdown)]]&amp;Table2[[#This Row],[Total Amount of Deal
($'#'#,'#'#'#,'#'#'#)]]</f>
        <v/>
      </c>
    </row>
    <row r="136" spans="6:10" x14ac:dyDescent="0.35">
      <c r="F136" s="1"/>
      <c r="G136" s="1"/>
      <c r="H13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36" s="43" t="str">
        <f>Table2[[#This Row],[Lease or Sale
(Select from Dropdown)]]&amp;Table2[[#This Row],[Asset Class - at Time of Sale
(Select from Dropdown)]]&amp;Table2[[#This Row],[Total Amount of Deal
($'#'#,'#'#'#,'#'#'#)]]</f>
        <v/>
      </c>
    </row>
    <row r="137" spans="6:10" x14ac:dyDescent="0.35">
      <c r="F137" s="1"/>
      <c r="G137" s="1"/>
      <c r="H13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37" s="43" t="str">
        <f>Table2[[#This Row],[Lease or Sale
(Select from Dropdown)]]&amp;Table2[[#This Row],[Asset Class - at Time of Sale
(Select from Dropdown)]]&amp;Table2[[#This Row],[Total Amount of Deal
($'#'#,'#'#'#,'#'#'#)]]</f>
        <v/>
      </c>
    </row>
    <row r="138" spans="6:10" x14ac:dyDescent="0.35">
      <c r="F138" s="1"/>
      <c r="G138" s="1"/>
      <c r="H13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38" s="43" t="str">
        <f>Table2[[#This Row],[Lease or Sale
(Select from Dropdown)]]&amp;Table2[[#This Row],[Asset Class - at Time of Sale
(Select from Dropdown)]]&amp;Table2[[#This Row],[Total Amount of Deal
($'#'#,'#'#'#,'#'#'#)]]</f>
        <v/>
      </c>
    </row>
    <row r="139" spans="6:10" x14ac:dyDescent="0.35">
      <c r="F139" s="1"/>
      <c r="G139" s="1"/>
      <c r="H13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39" s="43" t="str">
        <f>Table2[[#This Row],[Lease or Sale
(Select from Dropdown)]]&amp;Table2[[#This Row],[Asset Class - at Time of Sale
(Select from Dropdown)]]&amp;Table2[[#This Row],[Total Amount of Deal
($'#'#,'#'#'#,'#'#'#)]]</f>
        <v/>
      </c>
    </row>
    <row r="140" spans="6:10" x14ac:dyDescent="0.35">
      <c r="F140" s="1"/>
      <c r="G140" s="1"/>
      <c r="H14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40" s="43" t="str">
        <f>Table2[[#This Row],[Lease or Sale
(Select from Dropdown)]]&amp;Table2[[#This Row],[Asset Class - at Time of Sale
(Select from Dropdown)]]&amp;Table2[[#This Row],[Total Amount of Deal
($'#'#,'#'#'#,'#'#'#)]]</f>
        <v/>
      </c>
    </row>
    <row r="141" spans="6:10" x14ac:dyDescent="0.35">
      <c r="F141" s="1"/>
      <c r="G141" s="1"/>
      <c r="H14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41" s="43" t="str">
        <f>Table2[[#This Row],[Lease or Sale
(Select from Dropdown)]]&amp;Table2[[#This Row],[Asset Class - at Time of Sale
(Select from Dropdown)]]&amp;Table2[[#This Row],[Total Amount of Deal
($'#'#,'#'#'#,'#'#'#)]]</f>
        <v/>
      </c>
    </row>
    <row r="142" spans="6:10" x14ac:dyDescent="0.35">
      <c r="F142" s="1"/>
      <c r="G142" s="1"/>
      <c r="H14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42" s="43" t="str">
        <f>Table2[[#This Row],[Lease or Sale
(Select from Dropdown)]]&amp;Table2[[#This Row],[Asset Class - at Time of Sale
(Select from Dropdown)]]&amp;Table2[[#This Row],[Total Amount of Deal
($'#'#,'#'#'#,'#'#'#)]]</f>
        <v/>
      </c>
    </row>
    <row r="143" spans="6:10" x14ac:dyDescent="0.35">
      <c r="F143" s="1"/>
      <c r="G143" s="1"/>
      <c r="H14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43" s="43" t="str">
        <f>Table2[[#This Row],[Lease or Sale
(Select from Dropdown)]]&amp;Table2[[#This Row],[Asset Class - at Time of Sale
(Select from Dropdown)]]&amp;Table2[[#This Row],[Total Amount of Deal
($'#'#,'#'#'#,'#'#'#)]]</f>
        <v/>
      </c>
    </row>
    <row r="144" spans="6:10" x14ac:dyDescent="0.35">
      <c r="F144" s="1"/>
      <c r="G144" s="1"/>
      <c r="H14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44" s="43" t="str">
        <f>Table2[[#This Row],[Lease or Sale
(Select from Dropdown)]]&amp;Table2[[#This Row],[Asset Class - at Time of Sale
(Select from Dropdown)]]&amp;Table2[[#This Row],[Total Amount of Deal
($'#'#,'#'#'#,'#'#'#)]]</f>
        <v/>
      </c>
    </row>
    <row r="145" spans="6:10" x14ac:dyDescent="0.35">
      <c r="F145" s="1"/>
      <c r="G145" s="1"/>
      <c r="H14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45" s="43" t="str">
        <f>Table2[[#This Row],[Lease or Sale
(Select from Dropdown)]]&amp;Table2[[#This Row],[Asset Class - at Time of Sale
(Select from Dropdown)]]&amp;Table2[[#This Row],[Total Amount of Deal
($'#'#,'#'#'#,'#'#'#)]]</f>
        <v/>
      </c>
    </row>
    <row r="146" spans="6:10" x14ac:dyDescent="0.35">
      <c r="F146" s="1"/>
      <c r="G146" s="1"/>
      <c r="H14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46" s="43" t="str">
        <f>Table2[[#This Row],[Lease or Sale
(Select from Dropdown)]]&amp;Table2[[#This Row],[Asset Class - at Time of Sale
(Select from Dropdown)]]&amp;Table2[[#This Row],[Total Amount of Deal
($'#'#,'#'#'#,'#'#'#)]]</f>
        <v/>
      </c>
    </row>
    <row r="147" spans="6:10" x14ac:dyDescent="0.35">
      <c r="F147" s="1"/>
      <c r="G147" s="1"/>
      <c r="H14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47" s="43" t="str">
        <f>Table2[[#This Row],[Lease or Sale
(Select from Dropdown)]]&amp;Table2[[#This Row],[Asset Class - at Time of Sale
(Select from Dropdown)]]&amp;Table2[[#This Row],[Total Amount of Deal
($'#'#,'#'#'#,'#'#'#)]]</f>
        <v/>
      </c>
    </row>
    <row r="148" spans="6:10" x14ac:dyDescent="0.35">
      <c r="F148" s="1"/>
      <c r="G148" s="1"/>
      <c r="H14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48" s="43" t="str">
        <f>Table2[[#This Row],[Lease or Sale
(Select from Dropdown)]]&amp;Table2[[#This Row],[Asset Class - at Time of Sale
(Select from Dropdown)]]&amp;Table2[[#This Row],[Total Amount of Deal
($'#'#,'#'#'#,'#'#'#)]]</f>
        <v/>
      </c>
    </row>
    <row r="149" spans="6:10" x14ac:dyDescent="0.35">
      <c r="F149" s="1"/>
      <c r="G149" s="1"/>
      <c r="H14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49" s="43" t="str">
        <f>Table2[[#This Row],[Lease or Sale
(Select from Dropdown)]]&amp;Table2[[#This Row],[Asset Class - at Time of Sale
(Select from Dropdown)]]&amp;Table2[[#This Row],[Total Amount of Deal
($'#'#,'#'#'#,'#'#'#)]]</f>
        <v/>
      </c>
    </row>
    <row r="150" spans="6:10" x14ac:dyDescent="0.35">
      <c r="F150" s="1"/>
      <c r="G150" s="1"/>
      <c r="H15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50" s="43" t="str">
        <f>Table2[[#This Row],[Lease or Sale
(Select from Dropdown)]]&amp;Table2[[#This Row],[Asset Class - at Time of Sale
(Select from Dropdown)]]&amp;Table2[[#This Row],[Total Amount of Deal
($'#'#,'#'#'#,'#'#'#)]]</f>
        <v/>
      </c>
    </row>
    <row r="151" spans="6:10" x14ac:dyDescent="0.35">
      <c r="F151" s="1"/>
      <c r="G151" s="1"/>
      <c r="H15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51" s="43" t="str">
        <f>Table2[[#This Row],[Lease or Sale
(Select from Dropdown)]]&amp;Table2[[#This Row],[Asset Class - at Time of Sale
(Select from Dropdown)]]&amp;Table2[[#This Row],[Total Amount of Deal
($'#'#,'#'#'#,'#'#'#)]]</f>
        <v/>
      </c>
    </row>
    <row r="152" spans="6:10" x14ac:dyDescent="0.35">
      <c r="F152" s="1"/>
      <c r="G152" s="1"/>
      <c r="H15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52" s="43" t="str">
        <f>Table2[[#This Row],[Lease or Sale
(Select from Dropdown)]]&amp;Table2[[#This Row],[Asset Class - at Time of Sale
(Select from Dropdown)]]&amp;Table2[[#This Row],[Total Amount of Deal
($'#'#,'#'#'#,'#'#'#)]]</f>
        <v/>
      </c>
    </row>
    <row r="153" spans="6:10" x14ac:dyDescent="0.35">
      <c r="F153" s="1"/>
      <c r="G153" s="1"/>
      <c r="H15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53" s="43" t="str">
        <f>Table2[[#This Row],[Lease or Sale
(Select from Dropdown)]]&amp;Table2[[#This Row],[Asset Class - at Time of Sale
(Select from Dropdown)]]&amp;Table2[[#This Row],[Total Amount of Deal
($'#'#,'#'#'#,'#'#'#)]]</f>
        <v/>
      </c>
    </row>
    <row r="154" spans="6:10" x14ac:dyDescent="0.35">
      <c r="F154" s="1"/>
      <c r="G154" s="1"/>
      <c r="H15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54" s="43" t="str">
        <f>Table2[[#This Row],[Lease or Sale
(Select from Dropdown)]]&amp;Table2[[#This Row],[Asset Class - at Time of Sale
(Select from Dropdown)]]&amp;Table2[[#This Row],[Total Amount of Deal
($'#'#,'#'#'#,'#'#'#)]]</f>
        <v/>
      </c>
    </row>
    <row r="155" spans="6:10" x14ac:dyDescent="0.35">
      <c r="F155" s="1"/>
      <c r="G155" s="1"/>
      <c r="H15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55" s="43" t="str">
        <f>Table2[[#This Row],[Lease or Sale
(Select from Dropdown)]]&amp;Table2[[#This Row],[Asset Class - at Time of Sale
(Select from Dropdown)]]&amp;Table2[[#This Row],[Total Amount of Deal
($'#'#,'#'#'#,'#'#'#)]]</f>
        <v/>
      </c>
    </row>
    <row r="156" spans="6:10" x14ac:dyDescent="0.35">
      <c r="F156" s="1"/>
      <c r="G156" s="1"/>
      <c r="H15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56" s="43" t="str">
        <f>Table2[[#This Row],[Lease or Sale
(Select from Dropdown)]]&amp;Table2[[#This Row],[Asset Class - at Time of Sale
(Select from Dropdown)]]&amp;Table2[[#This Row],[Total Amount of Deal
($'#'#,'#'#'#,'#'#'#)]]</f>
        <v/>
      </c>
    </row>
    <row r="157" spans="6:10" x14ac:dyDescent="0.35">
      <c r="F157" s="1"/>
      <c r="G157" s="1"/>
      <c r="H15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57" s="43" t="str">
        <f>Table2[[#This Row],[Lease or Sale
(Select from Dropdown)]]&amp;Table2[[#This Row],[Asset Class - at Time of Sale
(Select from Dropdown)]]&amp;Table2[[#This Row],[Total Amount of Deal
($'#'#,'#'#'#,'#'#'#)]]</f>
        <v/>
      </c>
    </row>
    <row r="158" spans="6:10" x14ac:dyDescent="0.35">
      <c r="F158" s="1"/>
      <c r="G158" s="1"/>
      <c r="H15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58" s="43" t="str">
        <f>Table2[[#This Row],[Lease or Sale
(Select from Dropdown)]]&amp;Table2[[#This Row],[Asset Class - at Time of Sale
(Select from Dropdown)]]&amp;Table2[[#This Row],[Total Amount of Deal
($'#'#,'#'#'#,'#'#'#)]]</f>
        <v/>
      </c>
    </row>
    <row r="159" spans="6:10" x14ac:dyDescent="0.35">
      <c r="F159" s="1"/>
      <c r="G159" s="1"/>
      <c r="H15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59" s="43" t="str">
        <f>Table2[[#This Row],[Lease or Sale
(Select from Dropdown)]]&amp;Table2[[#This Row],[Asset Class - at Time of Sale
(Select from Dropdown)]]&amp;Table2[[#This Row],[Total Amount of Deal
($'#'#,'#'#'#,'#'#'#)]]</f>
        <v/>
      </c>
    </row>
    <row r="160" spans="6:10" x14ac:dyDescent="0.35">
      <c r="F160" s="1"/>
      <c r="G160" s="1"/>
      <c r="H16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60" s="43" t="str">
        <f>Table2[[#This Row],[Lease or Sale
(Select from Dropdown)]]&amp;Table2[[#This Row],[Asset Class - at Time of Sale
(Select from Dropdown)]]&amp;Table2[[#This Row],[Total Amount of Deal
($'#'#,'#'#'#,'#'#'#)]]</f>
        <v/>
      </c>
    </row>
    <row r="161" spans="6:10" x14ac:dyDescent="0.35">
      <c r="F161" s="1"/>
      <c r="G161" s="1"/>
      <c r="H16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61" s="43" t="str">
        <f>Table2[[#This Row],[Lease or Sale
(Select from Dropdown)]]&amp;Table2[[#This Row],[Asset Class - at Time of Sale
(Select from Dropdown)]]&amp;Table2[[#This Row],[Total Amount of Deal
($'#'#,'#'#'#,'#'#'#)]]</f>
        <v/>
      </c>
    </row>
    <row r="162" spans="6:10" x14ac:dyDescent="0.35">
      <c r="F162" s="1"/>
      <c r="G162" s="1"/>
      <c r="H16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62" s="43" t="str">
        <f>Table2[[#This Row],[Lease or Sale
(Select from Dropdown)]]&amp;Table2[[#This Row],[Asset Class - at Time of Sale
(Select from Dropdown)]]&amp;Table2[[#This Row],[Total Amount of Deal
($'#'#,'#'#'#,'#'#'#)]]</f>
        <v/>
      </c>
    </row>
    <row r="163" spans="6:10" x14ac:dyDescent="0.35">
      <c r="F163" s="1"/>
      <c r="G163" s="1"/>
      <c r="H16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63" s="43" t="str">
        <f>Table2[[#This Row],[Lease or Sale
(Select from Dropdown)]]&amp;Table2[[#This Row],[Asset Class - at Time of Sale
(Select from Dropdown)]]&amp;Table2[[#This Row],[Total Amount of Deal
($'#'#,'#'#'#,'#'#'#)]]</f>
        <v/>
      </c>
    </row>
    <row r="164" spans="6:10" x14ac:dyDescent="0.35">
      <c r="F164" s="1"/>
      <c r="G164" s="1"/>
      <c r="H16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64" s="43" t="str">
        <f>Table2[[#This Row],[Lease or Sale
(Select from Dropdown)]]&amp;Table2[[#This Row],[Asset Class - at Time of Sale
(Select from Dropdown)]]&amp;Table2[[#This Row],[Total Amount of Deal
($'#'#,'#'#'#,'#'#'#)]]</f>
        <v/>
      </c>
    </row>
    <row r="165" spans="6:10" x14ac:dyDescent="0.35">
      <c r="F165" s="1"/>
      <c r="G165" s="1"/>
      <c r="H16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65" s="43" t="str">
        <f>Table2[[#This Row],[Lease or Sale
(Select from Dropdown)]]&amp;Table2[[#This Row],[Asset Class - at Time of Sale
(Select from Dropdown)]]&amp;Table2[[#This Row],[Total Amount of Deal
($'#'#,'#'#'#,'#'#'#)]]</f>
        <v/>
      </c>
    </row>
    <row r="166" spans="6:10" x14ac:dyDescent="0.35">
      <c r="F166" s="1"/>
      <c r="G166" s="1"/>
      <c r="H16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66" s="43" t="str">
        <f>Table2[[#This Row],[Lease or Sale
(Select from Dropdown)]]&amp;Table2[[#This Row],[Asset Class - at Time of Sale
(Select from Dropdown)]]&amp;Table2[[#This Row],[Total Amount of Deal
($'#'#,'#'#'#,'#'#'#)]]</f>
        <v/>
      </c>
    </row>
    <row r="167" spans="6:10" x14ac:dyDescent="0.35">
      <c r="F167" s="1"/>
      <c r="G167" s="1"/>
      <c r="H16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67" s="43" t="str">
        <f>Table2[[#This Row],[Lease or Sale
(Select from Dropdown)]]&amp;Table2[[#This Row],[Asset Class - at Time of Sale
(Select from Dropdown)]]&amp;Table2[[#This Row],[Total Amount of Deal
($'#'#,'#'#'#,'#'#'#)]]</f>
        <v/>
      </c>
    </row>
    <row r="168" spans="6:10" x14ac:dyDescent="0.35">
      <c r="F168" s="1"/>
      <c r="G168" s="1"/>
      <c r="H16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68" s="43" t="str">
        <f>Table2[[#This Row],[Lease or Sale
(Select from Dropdown)]]&amp;Table2[[#This Row],[Asset Class - at Time of Sale
(Select from Dropdown)]]&amp;Table2[[#This Row],[Total Amount of Deal
($'#'#,'#'#'#,'#'#'#)]]</f>
        <v/>
      </c>
    </row>
    <row r="169" spans="6:10" x14ac:dyDescent="0.35">
      <c r="F169" s="1"/>
      <c r="G169" s="1"/>
      <c r="H16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69" s="43" t="str">
        <f>Table2[[#This Row],[Lease or Sale
(Select from Dropdown)]]&amp;Table2[[#This Row],[Asset Class - at Time of Sale
(Select from Dropdown)]]&amp;Table2[[#This Row],[Total Amount of Deal
($'#'#,'#'#'#,'#'#'#)]]</f>
        <v/>
      </c>
    </row>
    <row r="170" spans="6:10" x14ac:dyDescent="0.35">
      <c r="F170" s="1"/>
      <c r="G170" s="1"/>
      <c r="H17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70" s="43" t="str">
        <f>Table2[[#This Row],[Lease or Sale
(Select from Dropdown)]]&amp;Table2[[#This Row],[Asset Class - at Time of Sale
(Select from Dropdown)]]&amp;Table2[[#This Row],[Total Amount of Deal
($'#'#,'#'#'#,'#'#'#)]]</f>
        <v/>
      </c>
    </row>
    <row r="171" spans="6:10" x14ac:dyDescent="0.35">
      <c r="F171" s="1"/>
      <c r="G171" s="1"/>
      <c r="H17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71" s="43" t="str">
        <f>Table2[[#This Row],[Lease or Sale
(Select from Dropdown)]]&amp;Table2[[#This Row],[Asset Class - at Time of Sale
(Select from Dropdown)]]&amp;Table2[[#This Row],[Total Amount of Deal
($'#'#,'#'#'#,'#'#'#)]]</f>
        <v/>
      </c>
    </row>
    <row r="172" spans="6:10" x14ac:dyDescent="0.35">
      <c r="F172" s="1"/>
      <c r="G172" s="1"/>
      <c r="H17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72" s="43" t="str">
        <f>Table2[[#This Row],[Lease or Sale
(Select from Dropdown)]]&amp;Table2[[#This Row],[Asset Class - at Time of Sale
(Select from Dropdown)]]&amp;Table2[[#This Row],[Total Amount of Deal
($'#'#,'#'#'#,'#'#'#)]]</f>
        <v/>
      </c>
    </row>
    <row r="173" spans="6:10" x14ac:dyDescent="0.35">
      <c r="F173" s="1"/>
      <c r="G173" s="1"/>
      <c r="H17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73" s="43" t="str">
        <f>Table2[[#This Row],[Lease or Sale
(Select from Dropdown)]]&amp;Table2[[#This Row],[Asset Class - at Time of Sale
(Select from Dropdown)]]&amp;Table2[[#This Row],[Total Amount of Deal
($'#'#,'#'#'#,'#'#'#)]]</f>
        <v/>
      </c>
    </row>
    <row r="174" spans="6:10" x14ac:dyDescent="0.35">
      <c r="F174" s="1"/>
      <c r="G174" s="1"/>
      <c r="H17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74" s="43" t="str">
        <f>Table2[[#This Row],[Lease or Sale
(Select from Dropdown)]]&amp;Table2[[#This Row],[Asset Class - at Time of Sale
(Select from Dropdown)]]&amp;Table2[[#This Row],[Total Amount of Deal
($'#'#,'#'#'#,'#'#'#)]]</f>
        <v/>
      </c>
    </row>
    <row r="175" spans="6:10" x14ac:dyDescent="0.35">
      <c r="F175" s="1"/>
      <c r="G175" s="1"/>
      <c r="H17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75" s="43" t="str">
        <f>Table2[[#This Row],[Lease or Sale
(Select from Dropdown)]]&amp;Table2[[#This Row],[Asset Class - at Time of Sale
(Select from Dropdown)]]&amp;Table2[[#This Row],[Total Amount of Deal
($'#'#,'#'#'#,'#'#'#)]]</f>
        <v/>
      </c>
    </row>
    <row r="176" spans="6:10" x14ac:dyDescent="0.35">
      <c r="F176" s="1"/>
      <c r="G176" s="1"/>
      <c r="H17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76" s="43" t="str">
        <f>Table2[[#This Row],[Lease or Sale
(Select from Dropdown)]]&amp;Table2[[#This Row],[Asset Class - at Time of Sale
(Select from Dropdown)]]&amp;Table2[[#This Row],[Total Amount of Deal
($'#'#,'#'#'#,'#'#'#)]]</f>
        <v/>
      </c>
    </row>
    <row r="177" spans="6:10" x14ac:dyDescent="0.35">
      <c r="F177" s="1"/>
      <c r="G177" s="1"/>
      <c r="H17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77" s="43" t="str">
        <f>Table2[[#This Row],[Lease or Sale
(Select from Dropdown)]]&amp;Table2[[#This Row],[Asset Class - at Time of Sale
(Select from Dropdown)]]&amp;Table2[[#This Row],[Total Amount of Deal
($'#'#,'#'#'#,'#'#'#)]]</f>
        <v/>
      </c>
    </row>
    <row r="178" spans="6:10" x14ac:dyDescent="0.35">
      <c r="F178" s="1"/>
      <c r="G178" s="1"/>
      <c r="H17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78" s="43" t="str">
        <f>Table2[[#This Row],[Lease or Sale
(Select from Dropdown)]]&amp;Table2[[#This Row],[Asset Class - at Time of Sale
(Select from Dropdown)]]&amp;Table2[[#This Row],[Total Amount of Deal
($'#'#,'#'#'#,'#'#'#)]]</f>
        <v/>
      </c>
    </row>
    <row r="179" spans="6:10" x14ac:dyDescent="0.35">
      <c r="F179" s="1"/>
      <c r="G179" s="1"/>
      <c r="H17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79" s="43" t="str">
        <f>Table2[[#This Row],[Lease or Sale
(Select from Dropdown)]]&amp;Table2[[#This Row],[Asset Class - at Time of Sale
(Select from Dropdown)]]&amp;Table2[[#This Row],[Total Amount of Deal
($'#'#,'#'#'#,'#'#'#)]]</f>
        <v/>
      </c>
    </row>
    <row r="180" spans="6:10" x14ac:dyDescent="0.35">
      <c r="F180" s="1"/>
      <c r="G180" s="1"/>
      <c r="H18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80" s="43" t="str">
        <f>Table2[[#This Row],[Lease or Sale
(Select from Dropdown)]]&amp;Table2[[#This Row],[Asset Class - at Time of Sale
(Select from Dropdown)]]&amp;Table2[[#This Row],[Total Amount of Deal
($'#'#,'#'#'#,'#'#'#)]]</f>
        <v/>
      </c>
    </row>
    <row r="181" spans="6:10" x14ac:dyDescent="0.35">
      <c r="F181" s="1"/>
      <c r="G181" s="1"/>
      <c r="H18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81" s="43" t="str">
        <f>Table2[[#This Row],[Lease or Sale
(Select from Dropdown)]]&amp;Table2[[#This Row],[Asset Class - at Time of Sale
(Select from Dropdown)]]&amp;Table2[[#This Row],[Total Amount of Deal
($'#'#,'#'#'#,'#'#'#)]]</f>
        <v/>
      </c>
    </row>
    <row r="182" spans="6:10" x14ac:dyDescent="0.35">
      <c r="F182" s="1"/>
      <c r="G182" s="1"/>
      <c r="H18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82" s="43" t="str">
        <f>Table2[[#This Row],[Lease or Sale
(Select from Dropdown)]]&amp;Table2[[#This Row],[Asset Class - at Time of Sale
(Select from Dropdown)]]&amp;Table2[[#This Row],[Total Amount of Deal
($'#'#,'#'#'#,'#'#'#)]]</f>
        <v/>
      </c>
    </row>
    <row r="183" spans="6:10" x14ac:dyDescent="0.35">
      <c r="F183" s="1"/>
      <c r="G183" s="1"/>
      <c r="H18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83" s="43" t="str">
        <f>Table2[[#This Row],[Lease or Sale
(Select from Dropdown)]]&amp;Table2[[#This Row],[Asset Class - at Time of Sale
(Select from Dropdown)]]&amp;Table2[[#This Row],[Total Amount of Deal
($'#'#,'#'#'#,'#'#'#)]]</f>
        <v/>
      </c>
    </row>
    <row r="184" spans="6:10" x14ac:dyDescent="0.35">
      <c r="F184" s="1"/>
      <c r="G184" s="1"/>
      <c r="H18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84" s="43" t="str">
        <f>Table2[[#This Row],[Lease or Sale
(Select from Dropdown)]]&amp;Table2[[#This Row],[Asset Class - at Time of Sale
(Select from Dropdown)]]&amp;Table2[[#This Row],[Total Amount of Deal
($'#'#,'#'#'#,'#'#'#)]]</f>
        <v/>
      </c>
    </row>
    <row r="185" spans="6:10" x14ac:dyDescent="0.35">
      <c r="F185" s="1"/>
      <c r="G185" s="1"/>
      <c r="H18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85" s="43" t="str">
        <f>Table2[[#This Row],[Lease or Sale
(Select from Dropdown)]]&amp;Table2[[#This Row],[Asset Class - at Time of Sale
(Select from Dropdown)]]&amp;Table2[[#This Row],[Total Amount of Deal
($'#'#,'#'#'#,'#'#'#)]]</f>
        <v/>
      </c>
    </row>
    <row r="186" spans="6:10" x14ac:dyDescent="0.35">
      <c r="F186" s="1"/>
      <c r="G186" s="1"/>
      <c r="H18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86" s="43" t="str">
        <f>Table2[[#This Row],[Lease or Sale
(Select from Dropdown)]]&amp;Table2[[#This Row],[Asset Class - at Time of Sale
(Select from Dropdown)]]&amp;Table2[[#This Row],[Total Amount of Deal
($'#'#,'#'#'#,'#'#'#)]]</f>
        <v/>
      </c>
    </row>
    <row r="187" spans="6:10" x14ac:dyDescent="0.35">
      <c r="F187" s="1"/>
      <c r="G187" s="1"/>
      <c r="H18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87" s="43" t="str">
        <f>Table2[[#This Row],[Lease or Sale
(Select from Dropdown)]]&amp;Table2[[#This Row],[Asset Class - at Time of Sale
(Select from Dropdown)]]&amp;Table2[[#This Row],[Total Amount of Deal
($'#'#,'#'#'#,'#'#'#)]]</f>
        <v/>
      </c>
    </row>
    <row r="188" spans="6:10" x14ac:dyDescent="0.35">
      <c r="F188" s="1"/>
      <c r="G188" s="1"/>
      <c r="H18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88" s="43" t="str">
        <f>Table2[[#This Row],[Lease or Sale
(Select from Dropdown)]]&amp;Table2[[#This Row],[Asset Class - at Time of Sale
(Select from Dropdown)]]&amp;Table2[[#This Row],[Total Amount of Deal
($'#'#,'#'#'#,'#'#'#)]]</f>
        <v/>
      </c>
    </row>
    <row r="189" spans="6:10" x14ac:dyDescent="0.35">
      <c r="F189" s="1"/>
      <c r="G189" s="1"/>
      <c r="H18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89" s="43" t="str">
        <f>Table2[[#This Row],[Lease or Sale
(Select from Dropdown)]]&amp;Table2[[#This Row],[Asset Class - at Time of Sale
(Select from Dropdown)]]&amp;Table2[[#This Row],[Total Amount of Deal
($'#'#,'#'#'#,'#'#'#)]]</f>
        <v/>
      </c>
    </row>
    <row r="190" spans="6:10" x14ac:dyDescent="0.35">
      <c r="F190" s="1"/>
      <c r="G190" s="1"/>
      <c r="H19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90" s="43" t="str">
        <f>Table2[[#This Row],[Lease or Sale
(Select from Dropdown)]]&amp;Table2[[#This Row],[Asset Class - at Time of Sale
(Select from Dropdown)]]&amp;Table2[[#This Row],[Total Amount of Deal
($'#'#,'#'#'#,'#'#'#)]]</f>
        <v/>
      </c>
    </row>
    <row r="191" spans="6:10" x14ac:dyDescent="0.35">
      <c r="F191" s="1"/>
      <c r="G191" s="1"/>
      <c r="H19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91" s="43" t="str">
        <f>Table2[[#This Row],[Lease or Sale
(Select from Dropdown)]]&amp;Table2[[#This Row],[Asset Class - at Time of Sale
(Select from Dropdown)]]&amp;Table2[[#This Row],[Total Amount of Deal
($'#'#,'#'#'#,'#'#'#)]]</f>
        <v/>
      </c>
    </row>
    <row r="192" spans="6:10" x14ac:dyDescent="0.35">
      <c r="F192" s="1"/>
      <c r="G192" s="1"/>
      <c r="H19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92" s="43" t="str">
        <f>Table2[[#This Row],[Lease or Sale
(Select from Dropdown)]]&amp;Table2[[#This Row],[Asset Class - at Time of Sale
(Select from Dropdown)]]&amp;Table2[[#This Row],[Total Amount of Deal
($'#'#,'#'#'#,'#'#'#)]]</f>
        <v/>
      </c>
    </row>
    <row r="193" spans="6:10" x14ac:dyDescent="0.35">
      <c r="F193" s="1"/>
      <c r="G193" s="1"/>
      <c r="H19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93" s="43" t="str">
        <f>Table2[[#This Row],[Lease or Sale
(Select from Dropdown)]]&amp;Table2[[#This Row],[Asset Class - at Time of Sale
(Select from Dropdown)]]&amp;Table2[[#This Row],[Total Amount of Deal
($'#'#,'#'#'#,'#'#'#)]]</f>
        <v/>
      </c>
    </row>
    <row r="194" spans="6:10" x14ac:dyDescent="0.35">
      <c r="F194" s="1"/>
      <c r="G194" s="1"/>
      <c r="H19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94" s="43" t="str">
        <f>Table2[[#This Row],[Lease or Sale
(Select from Dropdown)]]&amp;Table2[[#This Row],[Asset Class - at Time of Sale
(Select from Dropdown)]]&amp;Table2[[#This Row],[Total Amount of Deal
($'#'#,'#'#'#,'#'#'#)]]</f>
        <v/>
      </c>
    </row>
    <row r="195" spans="6:10" x14ac:dyDescent="0.35">
      <c r="F195" s="1"/>
      <c r="G195" s="1"/>
      <c r="H19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95" s="43" t="str">
        <f>Table2[[#This Row],[Lease or Sale
(Select from Dropdown)]]&amp;Table2[[#This Row],[Asset Class - at Time of Sale
(Select from Dropdown)]]&amp;Table2[[#This Row],[Total Amount of Deal
($'#'#,'#'#'#,'#'#'#)]]</f>
        <v/>
      </c>
    </row>
    <row r="196" spans="6:10" x14ac:dyDescent="0.35">
      <c r="F196" s="1"/>
      <c r="G196" s="1"/>
      <c r="H19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96" s="43" t="str">
        <f>Table2[[#This Row],[Lease or Sale
(Select from Dropdown)]]&amp;Table2[[#This Row],[Asset Class - at Time of Sale
(Select from Dropdown)]]&amp;Table2[[#This Row],[Total Amount of Deal
($'#'#,'#'#'#,'#'#'#)]]</f>
        <v/>
      </c>
    </row>
    <row r="197" spans="6:10" x14ac:dyDescent="0.35">
      <c r="F197" s="1"/>
      <c r="G197" s="1"/>
      <c r="H19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97" s="43" t="str">
        <f>Table2[[#This Row],[Lease or Sale
(Select from Dropdown)]]&amp;Table2[[#This Row],[Asset Class - at Time of Sale
(Select from Dropdown)]]&amp;Table2[[#This Row],[Total Amount of Deal
($'#'#,'#'#'#,'#'#'#)]]</f>
        <v/>
      </c>
    </row>
    <row r="198" spans="6:10" x14ac:dyDescent="0.35">
      <c r="F198" s="1"/>
      <c r="G198" s="1"/>
      <c r="H19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98" s="43" t="str">
        <f>Table2[[#This Row],[Lease or Sale
(Select from Dropdown)]]&amp;Table2[[#This Row],[Asset Class - at Time of Sale
(Select from Dropdown)]]&amp;Table2[[#This Row],[Total Amount of Deal
($'#'#,'#'#'#,'#'#'#)]]</f>
        <v/>
      </c>
    </row>
    <row r="199" spans="6:10" x14ac:dyDescent="0.35">
      <c r="F199" s="1"/>
      <c r="G199" s="1"/>
      <c r="H19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199" s="43" t="str">
        <f>Table2[[#This Row],[Lease or Sale
(Select from Dropdown)]]&amp;Table2[[#This Row],[Asset Class - at Time of Sale
(Select from Dropdown)]]&amp;Table2[[#This Row],[Total Amount of Deal
($'#'#,'#'#'#,'#'#'#)]]</f>
        <v/>
      </c>
    </row>
    <row r="200" spans="6:10" x14ac:dyDescent="0.35">
      <c r="F200" s="1"/>
      <c r="G200" s="1"/>
      <c r="H20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00" s="43" t="str">
        <f>Table2[[#This Row],[Lease or Sale
(Select from Dropdown)]]&amp;Table2[[#This Row],[Asset Class - at Time of Sale
(Select from Dropdown)]]&amp;Table2[[#This Row],[Total Amount of Deal
($'#'#,'#'#'#,'#'#'#)]]</f>
        <v/>
      </c>
    </row>
    <row r="201" spans="6:10" x14ac:dyDescent="0.35">
      <c r="F201" s="1"/>
      <c r="G201" s="1"/>
      <c r="H20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01" s="43" t="str">
        <f>Table2[[#This Row],[Lease or Sale
(Select from Dropdown)]]&amp;Table2[[#This Row],[Asset Class - at Time of Sale
(Select from Dropdown)]]&amp;Table2[[#This Row],[Total Amount of Deal
($'#'#,'#'#'#,'#'#'#)]]</f>
        <v/>
      </c>
    </row>
    <row r="202" spans="6:10" x14ac:dyDescent="0.35">
      <c r="F202" s="1"/>
      <c r="G202" s="1"/>
      <c r="H20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02" s="43" t="str">
        <f>Table2[[#This Row],[Lease or Sale
(Select from Dropdown)]]&amp;Table2[[#This Row],[Asset Class - at Time of Sale
(Select from Dropdown)]]&amp;Table2[[#This Row],[Total Amount of Deal
($'#'#,'#'#'#,'#'#'#)]]</f>
        <v/>
      </c>
    </row>
    <row r="203" spans="6:10" x14ac:dyDescent="0.35">
      <c r="F203" s="1"/>
      <c r="G203" s="1"/>
      <c r="H20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03" s="43" t="str">
        <f>Table2[[#This Row],[Lease or Sale
(Select from Dropdown)]]&amp;Table2[[#This Row],[Asset Class - at Time of Sale
(Select from Dropdown)]]&amp;Table2[[#This Row],[Total Amount of Deal
($'#'#,'#'#'#,'#'#'#)]]</f>
        <v/>
      </c>
    </row>
    <row r="204" spans="6:10" x14ac:dyDescent="0.35">
      <c r="F204" s="1"/>
      <c r="G204" s="1"/>
      <c r="H20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04" s="43" t="str">
        <f>Table2[[#This Row],[Lease or Sale
(Select from Dropdown)]]&amp;Table2[[#This Row],[Asset Class - at Time of Sale
(Select from Dropdown)]]&amp;Table2[[#This Row],[Total Amount of Deal
($'#'#,'#'#'#,'#'#'#)]]</f>
        <v/>
      </c>
    </row>
    <row r="205" spans="6:10" x14ac:dyDescent="0.35">
      <c r="F205" s="1"/>
      <c r="G205" s="1"/>
      <c r="H20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05" s="43" t="str">
        <f>Table2[[#This Row],[Lease or Sale
(Select from Dropdown)]]&amp;Table2[[#This Row],[Asset Class - at Time of Sale
(Select from Dropdown)]]&amp;Table2[[#This Row],[Total Amount of Deal
($'#'#,'#'#'#,'#'#'#)]]</f>
        <v/>
      </c>
    </row>
    <row r="206" spans="6:10" x14ac:dyDescent="0.35">
      <c r="F206" s="1"/>
      <c r="G206" s="1"/>
      <c r="H20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06" s="43" t="str">
        <f>Table2[[#This Row],[Lease or Sale
(Select from Dropdown)]]&amp;Table2[[#This Row],[Asset Class - at Time of Sale
(Select from Dropdown)]]&amp;Table2[[#This Row],[Total Amount of Deal
($'#'#,'#'#'#,'#'#'#)]]</f>
        <v/>
      </c>
    </row>
    <row r="207" spans="6:10" x14ac:dyDescent="0.35">
      <c r="F207" s="1"/>
      <c r="G207" s="1"/>
      <c r="H20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07" s="43" t="str">
        <f>Table2[[#This Row],[Lease or Sale
(Select from Dropdown)]]&amp;Table2[[#This Row],[Asset Class - at Time of Sale
(Select from Dropdown)]]&amp;Table2[[#This Row],[Total Amount of Deal
($'#'#,'#'#'#,'#'#'#)]]</f>
        <v/>
      </c>
    </row>
    <row r="208" spans="6:10" x14ac:dyDescent="0.35">
      <c r="F208" s="1"/>
      <c r="G208" s="1"/>
      <c r="H20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08" s="43" t="str">
        <f>Table2[[#This Row],[Lease or Sale
(Select from Dropdown)]]&amp;Table2[[#This Row],[Asset Class - at Time of Sale
(Select from Dropdown)]]&amp;Table2[[#This Row],[Total Amount of Deal
($'#'#,'#'#'#,'#'#'#)]]</f>
        <v/>
      </c>
    </row>
    <row r="209" spans="6:10" x14ac:dyDescent="0.35">
      <c r="F209" s="1"/>
      <c r="G209" s="1"/>
      <c r="H20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09" s="43" t="str">
        <f>Table2[[#This Row],[Lease or Sale
(Select from Dropdown)]]&amp;Table2[[#This Row],[Asset Class - at Time of Sale
(Select from Dropdown)]]&amp;Table2[[#This Row],[Total Amount of Deal
($'#'#,'#'#'#,'#'#'#)]]</f>
        <v/>
      </c>
    </row>
    <row r="210" spans="6:10" x14ac:dyDescent="0.35">
      <c r="F210" s="1"/>
      <c r="G210" s="1"/>
      <c r="H21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10" s="43" t="str">
        <f>Table2[[#This Row],[Lease or Sale
(Select from Dropdown)]]&amp;Table2[[#This Row],[Asset Class - at Time of Sale
(Select from Dropdown)]]&amp;Table2[[#This Row],[Total Amount of Deal
($'#'#,'#'#'#,'#'#'#)]]</f>
        <v/>
      </c>
    </row>
    <row r="211" spans="6:10" x14ac:dyDescent="0.35">
      <c r="F211" s="1"/>
      <c r="G211" s="1"/>
      <c r="H21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11" s="43" t="str">
        <f>Table2[[#This Row],[Lease or Sale
(Select from Dropdown)]]&amp;Table2[[#This Row],[Asset Class - at Time of Sale
(Select from Dropdown)]]&amp;Table2[[#This Row],[Total Amount of Deal
($'#'#,'#'#'#,'#'#'#)]]</f>
        <v/>
      </c>
    </row>
    <row r="212" spans="6:10" x14ac:dyDescent="0.35">
      <c r="F212" s="1"/>
      <c r="G212" s="1"/>
      <c r="H21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12" s="43" t="str">
        <f>Table2[[#This Row],[Lease or Sale
(Select from Dropdown)]]&amp;Table2[[#This Row],[Asset Class - at Time of Sale
(Select from Dropdown)]]&amp;Table2[[#This Row],[Total Amount of Deal
($'#'#,'#'#'#,'#'#'#)]]</f>
        <v/>
      </c>
    </row>
    <row r="213" spans="6:10" x14ac:dyDescent="0.35">
      <c r="F213" s="1"/>
      <c r="G213" s="1"/>
      <c r="H21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13" s="43" t="str">
        <f>Table2[[#This Row],[Lease or Sale
(Select from Dropdown)]]&amp;Table2[[#This Row],[Asset Class - at Time of Sale
(Select from Dropdown)]]&amp;Table2[[#This Row],[Total Amount of Deal
($'#'#,'#'#'#,'#'#'#)]]</f>
        <v/>
      </c>
    </row>
    <row r="214" spans="6:10" x14ac:dyDescent="0.35">
      <c r="F214" s="1"/>
      <c r="G214" s="1"/>
      <c r="H21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14" s="43" t="str">
        <f>Table2[[#This Row],[Lease or Sale
(Select from Dropdown)]]&amp;Table2[[#This Row],[Asset Class - at Time of Sale
(Select from Dropdown)]]&amp;Table2[[#This Row],[Total Amount of Deal
($'#'#,'#'#'#,'#'#'#)]]</f>
        <v/>
      </c>
    </row>
    <row r="215" spans="6:10" x14ac:dyDescent="0.35">
      <c r="F215" s="1"/>
      <c r="G215" s="1"/>
      <c r="H21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15" s="43" t="str">
        <f>Table2[[#This Row],[Lease or Sale
(Select from Dropdown)]]&amp;Table2[[#This Row],[Asset Class - at Time of Sale
(Select from Dropdown)]]&amp;Table2[[#This Row],[Total Amount of Deal
($'#'#,'#'#'#,'#'#'#)]]</f>
        <v/>
      </c>
    </row>
    <row r="216" spans="6:10" x14ac:dyDescent="0.35">
      <c r="F216" s="1"/>
      <c r="G216" s="1"/>
      <c r="H21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16" s="43" t="str">
        <f>Table2[[#This Row],[Lease or Sale
(Select from Dropdown)]]&amp;Table2[[#This Row],[Asset Class - at Time of Sale
(Select from Dropdown)]]&amp;Table2[[#This Row],[Total Amount of Deal
($'#'#,'#'#'#,'#'#'#)]]</f>
        <v/>
      </c>
    </row>
    <row r="217" spans="6:10" x14ac:dyDescent="0.35">
      <c r="F217" s="1"/>
      <c r="G217" s="1"/>
      <c r="H21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17" s="43" t="str">
        <f>Table2[[#This Row],[Lease or Sale
(Select from Dropdown)]]&amp;Table2[[#This Row],[Asset Class - at Time of Sale
(Select from Dropdown)]]&amp;Table2[[#This Row],[Total Amount of Deal
($'#'#,'#'#'#,'#'#'#)]]</f>
        <v/>
      </c>
    </row>
    <row r="218" spans="6:10" x14ac:dyDescent="0.35">
      <c r="F218" s="1"/>
      <c r="G218" s="1"/>
      <c r="H21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18" s="43" t="str">
        <f>Table2[[#This Row],[Lease or Sale
(Select from Dropdown)]]&amp;Table2[[#This Row],[Asset Class - at Time of Sale
(Select from Dropdown)]]&amp;Table2[[#This Row],[Total Amount of Deal
($'#'#,'#'#'#,'#'#'#)]]</f>
        <v/>
      </c>
    </row>
    <row r="219" spans="6:10" x14ac:dyDescent="0.35">
      <c r="F219" s="1"/>
      <c r="G219" s="1"/>
      <c r="H21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19" s="43" t="str">
        <f>Table2[[#This Row],[Lease or Sale
(Select from Dropdown)]]&amp;Table2[[#This Row],[Asset Class - at Time of Sale
(Select from Dropdown)]]&amp;Table2[[#This Row],[Total Amount of Deal
($'#'#,'#'#'#,'#'#'#)]]</f>
        <v/>
      </c>
    </row>
    <row r="220" spans="6:10" x14ac:dyDescent="0.35">
      <c r="F220" s="1"/>
      <c r="G220" s="1"/>
      <c r="H22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20" s="43" t="str">
        <f>Table2[[#This Row],[Lease or Sale
(Select from Dropdown)]]&amp;Table2[[#This Row],[Asset Class - at Time of Sale
(Select from Dropdown)]]&amp;Table2[[#This Row],[Total Amount of Deal
($'#'#,'#'#'#,'#'#'#)]]</f>
        <v/>
      </c>
    </row>
    <row r="221" spans="6:10" x14ac:dyDescent="0.35">
      <c r="F221" s="1"/>
      <c r="G221" s="1"/>
      <c r="H22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21" s="43" t="str">
        <f>Table2[[#This Row],[Lease or Sale
(Select from Dropdown)]]&amp;Table2[[#This Row],[Asset Class - at Time of Sale
(Select from Dropdown)]]&amp;Table2[[#This Row],[Total Amount of Deal
($'#'#,'#'#'#,'#'#'#)]]</f>
        <v/>
      </c>
    </row>
    <row r="222" spans="6:10" x14ac:dyDescent="0.35">
      <c r="F222" s="1"/>
      <c r="G222" s="1"/>
      <c r="H22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22" s="43" t="str">
        <f>Table2[[#This Row],[Lease or Sale
(Select from Dropdown)]]&amp;Table2[[#This Row],[Asset Class - at Time of Sale
(Select from Dropdown)]]&amp;Table2[[#This Row],[Total Amount of Deal
($'#'#,'#'#'#,'#'#'#)]]</f>
        <v/>
      </c>
    </row>
    <row r="223" spans="6:10" x14ac:dyDescent="0.35">
      <c r="F223" s="1"/>
      <c r="G223" s="1"/>
      <c r="H22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23" s="43" t="str">
        <f>Table2[[#This Row],[Lease or Sale
(Select from Dropdown)]]&amp;Table2[[#This Row],[Asset Class - at Time of Sale
(Select from Dropdown)]]&amp;Table2[[#This Row],[Total Amount of Deal
($'#'#,'#'#'#,'#'#'#)]]</f>
        <v/>
      </c>
    </row>
    <row r="224" spans="6:10" x14ac:dyDescent="0.35">
      <c r="F224" s="1"/>
      <c r="G224" s="1"/>
      <c r="H22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24" s="43" t="str">
        <f>Table2[[#This Row],[Lease or Sale
(Select from Dropdown)]]&amp;Table2[[#This Row],[Asset Class - at Time of Sale
(Select from Dropdown)]]&amp;Table2[[#This Row],[Total Amount of Deal
($'#'#,'#'#'#,'#'#'#)]]</f>
        <v/>
      </c>
    </row>
    <row r="225" spans="6:10" x14ac:dyDescent="0.35">
      <c r="F225" s="1"/>
      <c r="G225" s="1"/>
      <c r="H22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25" s="43" t="str">
        <f>Table2[[#This Row],[Lease or Sale
(Select from Dropdown)]]&amp;Table2[[#This Row],[Asset Class - at Time of Sale
(Select from Dropdown)]]&amp;Table2[[#This Row],[Total Amount of Deal
($'#'#,'#'#'#,'#'#'#)]]</f>
        <v/>
      </c>
    </row>
    <row r="226" spans="6:10" x14ac:dyDescent="0.35">
      <c r="F226" s="1"/>
      <c r="G226" s="1"/>
      <c r="H22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26" s="43" t="str">
        <f>Table2[[#This Row],[Lease or Sale
(Select from Dropdown)]]&amp;Table2[[#This Row],[Asset Class - at Time of Sale
(Select from Dropdown)]]&amp;Table2[[#This Row],[Total Amount of Deal
($'#'#,'#'#'#,'#'#'#)]]</f>
        <v/>
      </c>
    </row>
    <row r="227" spans="6:10" x14ac:dyDescent="0.35">
      <c r="F227" s="1"/>
      <c r="G227" s="1"/>
      <c r="H22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27" s="43" t="str">
        <f>Table2[[#This Row],[Lease or Sale
(Select from Dropdown)]]&amp;Table2[[#This Row],[Asset Class - at Time of Sale
(Select from Dropdown)]]&amp;Table2[[#This Row],[Total Amount of Deal
($'#'#,'#'#'#,'#'#'#)]]</f>
        <v/>
      </c>
    </row>
    <row r="228" spans="6:10" x14ac:dyDescent="0.35">
      <c r="F228" s="1"/>
      <c r="G228" s="1"/>
      <c r="H22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28" s="43" t="str">
        <f>Table2[[#This Row],[Lease or Sale
(Select from Dropdown)]]&amp;Table2[[#This Row],[Asset Class - at Time of Sale
(Select from Dropdown)]]&amp;Table2[[#This Row],[Total Amount of Deal
($'#'#,'#'#'#,'#'#'#)]]</f>
        <v/>
      </c>
    </row>
    <row r="229" spans="6:10" x14ac:dyDescent="0.35">
      <c r="F229" s="1"/>
      <c r="G229" s="1"/>
      <c r="H22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29" s="43" t="str">
        <f>Table2[[#This Row],[Lease or Sale
(Select from Dropdown)]]&amp;Table2[[#This Row],[Asset Class - at Time of Sale
(Select from Dropdown)]]&amp;Table2[[#This Row],[Total Amount of Deal
($'#'#,'#'#'#,'#'#'#)]]</f>
        <v/>
      </c>
    </row>
    <row r="230" spans="6:10" x14ac:dyDescent="0.35">
      <c r="F230" s="1"/>
      <c r="G230" s="1"/>
      <c r="H23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30" s="43" t="str">
        <f>Table2[[#This Row],[Lease or Sale
(Select from Dropdown)]]&amp;Table2[[#This Row],[Asset Class - at Time of Sale
(Select from Dropdown)]]&amp;Table2[[#This Row],[Total Amount of Deal
($'#'#,'#'#'#,'#'#'#)]]</f>
        <v/>
      </c>
    </row>
    <row r="231" spans="6:10" x14ac:dyDescent="0.35">
      <c r="F231" s="1"/>
      <c r="G231" s="1"/>
      <c r="H23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31" s="43" t="str">
        <f>Table2[[#This Row],[Lease or Sale
(Select from Dropdown)]]&amp;Table2[[#This Row],[Asset Class - at Time of Sale
(Select from Dropdown)]]&amp;Table2[[#This Row],[Total Amount of Deal
($'#'#,'#'#'#,'#'#'#)]]</f>
        <v/>
      </c>
    </row>
    <row r="232" spans="6:10" x14ac:dyDescent="0.35">
      <c r="F232" s="1"/>
      <c r="G232" s="1"/>
      <c r="H23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32" s="43" t="str">
        <f>Table2[[#This Row],[Lease or Sale
(Select from Dropdown)]]&amp;Table2[[#This Row],[Asset Class - at Time of Sale
(Select from Dropdown)]]&amp;Table2[[#This Row],[Total Amount of Deal
($'#'#,'#'#'#,'#'#'#)]]</f>
        <v/>
      </c>
    </row>
    <row r="233" spans="6:10" x14ac:dyDescent="0.35">
      <c r="F233" s="1"/>
      <c r="G233" s="1"/>
      <c r="H23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33" s="43" t="str">
        <f>Table2[[#This Row],[Lease or Sale
(Select from Dropdown)]]&amp;Table2[[#This Row],[Asset Class - at Time of Sale
(Select from Dropdown)]]&amp;Table2[[#This Row],[Total Amount of Deal
($'#'#,'#'#'#,'#'#'#)]]</f>
        <v/>
      </c>
    </row>
    <row r="234" spans="6:10" x14ac:dyDescent="0.35">
      <c r="F234" s="1"/>
      <c r="G234" s="1"/>
      <c r="H23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34" s="43" t="str">
        <f>Table2[[#This Row],[Lease or Sale
(Select from Dropdown)]]&amp;Table2[[#This Row],[Asset Class - at Time of Sale
(Select from Dropdown)]]&amp;Table2[[#This Row],[Total Amount of Deal
($'#'#,'#'#'#,'#'#'#)]]</f>
        <v/>
      </c>
    </row>
    <row r="235" spans="6:10" x14ac:dyDescent="0.35">
      <c r="F235" s="1"/>
      <c r="G235" s="1"/>
      <c r="H23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35" s="43" t="str">
        <f>Table2[[#This Row],[Lease or Sale
(Select from Dropdown)]]&amp;Table2[[#This Row],[Asset Class - at Time of Sale
(Select from Dropdown)]]&amp;Table2[[#This Row],[Total Amount of Deal
($'#'#,'#'#'#,'#'#'#)]]</f>
        <v/>
      </c>
    </row>
    <row r="236" spans="6:10" x14ac:dyDescent="0.35">
      <c r="F236" s="1"/>
      <c r="G236" s="1"/>
      <c r="H23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36" s="43" t="str">
        <f>Table2[[#This Row],[Lease or Sale
(Select from Dropdown)]]&amp;Table2[[#This Row],[Asset Class - at Time of Sale
(Select from Dropdown)]]&amp;Table2[[#This Row],[Total Amount of Deal
($'#'#,'#'#'#,'#'#'#)]]</f>
        <v/>
      </c>
    </row>
    <row r="237" spans="6:10" x14ac:dyDescent="0.35">
      <c r="F237" s="1"/>
      <c r="G237" s="1"/>
      <c r="H23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37" s="43" t="str">
        <f>Table2[[#This Row],[Lease or Sale
(Select from Dropdown)]]&amp;Table2[[#This Row],[Asset Class - at Time of Sale
(Select from Dropdown)]]&amp;Table2[[#This Row],[Total Amount of Deal
($'#'#,'#'#'#,'#'#'#)]]</f>
        <v/>
      </c>
    </row>
    <row r="238" spans="6:10" x14ac:dyDescent="0.35">
      <c r="F238" s="1"/>
      <c r="G238" s="1"/>
      <c r="H23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38" s="43" t="str">
        <f>Table2[[#This Row],[Lease or Sale
(Select from Dropdown)]]&amp;Table2[[#This Row],[Asset Class - at Time of Sale
(Select from Dropdown)]]&amp;Table2[[#This Row],[Total Amount of Deal
($'#'#,'#'#'#,'#'#'#)]]</f>
        <v/>
      </c>
    </row>
    <row r="239" spans="6:10" x14ac:dyDescent="0.35">
      <c r="F239" s="1"/>
      <c r="G239" s="1"/>
      <c r="H23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39" s="43" t="str">
        <f>Table2[[#This Row],[Lease or Sale
(Select from Dropdown)]]&amp;Table2[[#This Row],[Asset Class - at Time of Sale
(Select from Dropdown)]]&amp;Table2[[#This Row],[Total Amount of Deal
($'#'#,'#'#'#,'#'#'#)]]</f>
        <v/>
      </c>
    </row>
    <row r="240" spans="6:10" x14ac:dyDescent="0.35">
      <c r="F240" s="1"/>
      <c r="G240" s="1"/>
      <c r="H24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40" s="43" t="str">
        <f>Table2[[#This Row],[Lease or Sale
(Select from Dropdown)]]&amp;Table2[[#This Row],[Asset Class - at Time of Sale
(Select from Dropdown)]]&amp;Table2[[#This Row],[Total Amount of Deal
($'#'#,'#'#'#,'#'#'#)]]</f>
        <v/>
      </c>
    </row>
    <row r="241" spans="6:10" x14ac:dyDescent="0.35">
      <c r="F241" s="1"/>
      <c r="G241" s="1"/>
      <c r="H24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41" s="43" t="str">
        <f>Table2[[#This Row],[Lease or Sale
(Select from Dropdown)]]&amp;Table2[[#This Row],[Asset Class - at Time of Sale
(Select from Dropdown)]]&amp;Table2[[#This Row],[Total Amount of Deal
($'#'#,'#'#'#,'#'#'#)]]</f>
        <v/>
      </c>
    </row>
    <row r="242" spans="6:10" x14ac:dyDescent="0.35">
      <c r="F242" s="1"/>
      <c r="G242" s="1"/>
      <c r="H24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42" s="43" t="str">
        <f>Table2[[#This Row],[Lease or Sale
(Select from Dropdown)]]&amp;Table2[[#This Row],[Asset Class - at Time of Sale
(Select from Dropdown)]]&amp;Table2[[#This Row],[Total Amount of Deal
($'#'#,'#'#'#,'#'#'#)]]</f>
        <v/>
      </c>
    </row>
    <row r="243" spans="6:10" x14ac:dyDescent="0.35">
      <c r="F243" s="1"/>
      <c r="G243" s="1"/>
      <c r="H24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43" s="43" t="str">
        <f>Table2[[#This Row],[Lease or Sale
(Select from Dropdown)]]&amp;Table2[[#This Row],[Asset Class - at Time of Sale
(Select from Dropdown)]]&amp;Table2[[#This Row],[Total Amount of Deal
($'#'#,'#'#'#,'#'#'#)]]</f>
        <v/>
      </c>
    </row>
    <row r="244" spans="6:10" x14ac:dyDescent="0.35">
      <c r="F244" s="1"/>
      <c r="G244" s="1"/>
      <c r="H24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44" s="43" t="str">
        <f>Table2[[#This Row],[Lease or Sale
(Select from Dropdown)]]&amp;Table2[[#This Row],[Asset Class - at Time of Sale
(Select from Dropdown)]]&amp;Table2[[#This Row],[Total Amount of Deal
($'#'#,'#'#'#,'#'#'#)]]</f>
        <v/>
      </c>
    </row>
    <row r="245" spans="6:10" x14ac:dyDescent="0.35">
      <c r="F245" s="1"/>
      <c r="G245" s="1"/>
      <c r="H24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45" s="43" t="str">
        <f>Table2[[#This Row],[Lease or Sale
(Select from Dropdown)]]&amp;Table2[[#This Row],[Asset Class - at Time of Sale
(Select from Dropdown)]]&amp;Table2[[#This Row],[Total Amount of Deal
($'#'#,'#'#'#,'#'#'#)]]</f>
        <v/>
      </c>
    </row>
    <row r="246" spans="6:10" x14ac:dyDescent="0.35">
      <c r="F246" s="1"/>
      <c r="G246" s="1"/>
      <c r="H24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46" s="43" t="str">
        <f>Table2[[#This Row],[Lease or Sale
(Select from Dropdown)]]&amp;Table2[[#This Row],[Asset Class - at Time of Sale
(Select from Dropdown)]]&amp;Table2[[#This Row],[Total Amount of Deal
($'#'#,'#'#'#,'#'#'#)]]</f>
        <v/>
      </c>
    </row>
    <row r="247" spans="6:10" x14ac:dyDescent="0.35">
      <c r="F247" s="1"/>
      <c r="G247" s="1"/>
      <c r="H24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47" s="43" t="str">
        <f>Table2[[#This Row],[Lease or Sale
(Select from Dropdown)]]&amp;Table2[[#This Row],[Asset Class - at Time of Sale
(Select from Dropdown)]]&amp;Table2[[#This Row],[Total Amount of Deal
($'#'#,'#'#'#,'#'#'#)]]</f>
        <v/>
      </c>
    </row>
    <row r="248" spans="6:10" x14ac:dyDescent="0.35">
      <c r="F248" s="1"/>
      <c r="G248" s="1"/>
      <c r="H24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48" s="43" t="str">
        <f>Table2[[#This Row],[Lease or Sale
(Select from Dropdown)]]&amp;Table2[[#This Row],[Asset Class - at Time of Sale
(Select from Dropdown)]]&amp;Table2[[#This Row],[Total Amount of Deal
($'#'#,'#'#'#,'#'#'#)]]</f>
        <v/>
      </c>
    </row>
    <row r="249" spans="6:10" x14ac:dyDescent="0.35">
      <c r="F249" s="1"/>
      <c r="G249" s="1"/>
      <c r="H24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49" s="43" t="str">
        <f>Table2[[#This Row],[Lease or Sale
(Select from Dropdown)]]&amp;Table2[[#This Row],[Asset Class - at Time of Sale
(Select from Dropdown)]]&amp;Table2[[#This Row],[Total Amount of Deal
($'#'#,'#'#'#,'#'#'#)]]</f>
        <v/>
      </c>
    </row>
    <row r="250" spans="6:10" x14ac:dyDescent="0.35">
      <c r="F250" s="1"/>
      <c r="G250" s="1"/>
      <c r="H25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50" s="43" t="str">
        <f>Table2[[#This Row],[Lease or Sale
(Select from Dropdown)]]&amp;Table2[[#This Row],[Asset Class - at Time of Sale
(Select from Dropdown)]]&amp;Table2[[#This Row],[Total Amount of Deal
($'#'#,'#'#'#,'#'#'#)]]</f>
        <v/>
      </c>
    </row>
    <row r="251" spans="6:10" x14ac:dyDescent="0.35">
      <c r="F251" s="1"/>
      <c r="G251" s="1"/>
      <c r="H25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51" s="43" t="str">
        <f>Table2[[#This Row],[Lease or Sale
(Select from Dropdown)]]&amp;Table2[[#This Row],[Asset Class - at Time of Sale
(Select from Dropdown)]]&amp;Table2[[#This Row],[Total Amount of Deal
($'#'#,'#'#'#,'#'#'#)]]</f>
        <v/>
      </c>
    </row>
    <row r="252" spans="6:10" x14ac:dyDescent="0.35">
      <c r="F252" s="1"/>
      <c r="G252" s="1"/>
      <c r="H25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52" s="43" t="str">
        <f>Table2[[#This Row],[Lease or Sale
(Select from Dropdown)]]&amp;Table2[[#This Row],[Asset Class - at Time of Sale
(Select from Dropdown)]]&amp;Table2[[#This Row],[Total Amount of Deal
($'#'#,'#'#'#,'#'#'#)]]</f>
        <v/>
      </c>
    </row>
    <row r="253" spans="6:10" x14ac:dyDescent="0.35">
      <c r="F253" s="1"/>
      <c r="G253" s="1"/>
      <c r="H25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53" s="43" t="str">
        <f>Table2[[#This Row],[Lease or Sale
(Select from Dropdown)]]&amp;Table2[[#This Row],[Asset Class - at Time of Sale
(Select from Dropdown)]]&amp;Table2[[#This Row],[Total Amount of Deal
($'#'#,'#'#'#,'#'#'#)]]</f>
        <v/>
      </c>
    </row>
    <row r="254" spans="6:10" x14ac:dyDescent="0.35">
      <c r="F254" s="1"/>
      <c r="G254" s="1"/>
      <c r="H25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54" s="43" t="str">
        <f>Table2[[#This Row],[Lease or Sale
(Select from Dropdown)]]&amp;Table2[[#This Row],[Asset Class - at Time of Sale
(Select from Dropdown)]]&amp;Table2[[#This Row],[Total Amount of Deal
($'#'#,'#'#'#,'#'#'#)]]</f>
        <v/>
      </c>
    </row>
    <row r="255" spans="6:10" x14ac:dyDescent="0.35">
      <c r="F255" s="1"/>
      <c r="G255" s="1"/>
      <c r="H25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55" s="43" t="str">
        <f>Table2[[#This Row],[Lease or Sale
(Select from Dropdown)]]&amp;Table2[[#This Row],[Asset Class - at Time of Sale
(Select from Dropdown)]]&amp;Table2[[#This Row],[Total Amount of Deal
($'#'#,'#'#'#,'#'#'#)]]</f>
        <v/>
      </c>
    </row>
    <row r="256" spans="6:10" x14ac:dyDescent="0.35">
      <c r="F256" s="1"/>
      <c r="G256" s="1"/>
      <c r="H25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56" s="43" t="str">
        <f>Table2[[#This Row],[Lease or Sale
(Select from Dropdown)]]&amp;Table2[[#This Row],[Asset Class - at Time of Sale
(Select from Dropdown)]]&amp;Table2[[#This Row],[Total Amount of Deal
($'#'#,'#'#'#,'#'#'#)]]</f>
        <v/>
      </c>
    </row>
    <row r="257" spans="6:10" x14ac:dyDescent="0.35">
      <c r="F257" s="1"/>
      <c r="G257" s="1"/>
      <c r="H25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57" s="43" t="str">
        <f>Table2[[#This Row],[Lease or Sale
(Select from Dropdown)]]&amp;Table2[[#This Row],[Asset Class - at Time of Sale
(Select from Dropdown)]]&amp;Table2[[#This Row],[Total Amount of Deal
($'#'#,'#'#'#,'#'#'#)]]</f>
        <v/>
      </c>
    </row>
    <row r="258" spans="6:10" x14ac:dyDescent="0.35">
      <c r="F258" s="1"/>
      <c r="G258" s="1"/>
      <c r="H25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58" s="43" t="str">
        <f>Table2[[#This Row],[Lease or Sale
(Select from Dropdown)]]&amp;Table2[[#This Row],[Asset Class - at Time of Sale
(Select from Dropdown)]]&amp;Table2[[#This Row],[Total Amount of Deal
($'#'#,'#'#'#,'#'#'#)]]</f>
        <v/>
      </c>
    </row>
    <row r="259" spans="6:10" x14ac:dyDescent="0.35">
      <c r="F259" s="1"/>
      <c r="G259" s="1"/>
      <c r="H25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59" s="43" t="str">
        <f>Table2[[#This Row],[Lease or Sale
(Select from Dropdown)]]&amp;Table2[[#This Row],[Asset Class - at Time of Sale
(Select from Dropdown)]]&amp;Table2[[#This Row],[Total Amount of Deal
($'#'#,'#'#'#,'#'#'#)]]</f>
        <v/>
      </c>
    </row>
    <row r="260" spans="6:10" x14ac:dyDescent="0.35">
      <c r="F260" s="1"/>
      <c r="G260" s="1"/>
      <c r="H26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60" s="43" t="str">
        <f>Table2[[#This Row],[Lease or Sale
(Select from Dropdown)]]&amp;Table2[[#This Row],[Asset Class - at Time of Sale
(Select from Dropdown)]]&amp;Table2[[#This Row],[Total Amount of Deal
($'#'#,'#'#'#,'#'#'#)]]</f>
        <v/>
      </c>
    </row>
    <row r="261" spans="6:10" x14ac:dyDescent="0.35">
      <c r="F261" s="1"/>
      <c r="G261" s="1"/>
      <c r="H26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61" s="43" t="str">
        <f>Table2[[#This Row],[Lease or Sale
(Select from Dropdown)]]&amp;Table2[[#This Row],[Asset Class - at Time of Sale
(Select from Dropdown)]]&amp;Table2[[#This Row],[Total Amount of Deal
($'#'#,'#'#'#,'#'#'#)]]</f>
        <v/>
      </c>
    </row>
    <row r="262" spans="6:10" x14ac:dyDescent="0.35">
      <c r="F262" s="1"/>
      <c r="G262" s="1"/>
      <c r="H26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62" s="43" t="str">
        <f>Table2[[#This Row],[Lease or Sale
(Select from Dropdown)]]&amp;Table2[[#This Row],[Asset Class - at Time of Sale
(Select from Dropdown)]]&amp;Table2[[#This Row],[Total Amount of Deal
($'#'#,'#'#'#,'#'#'#)]]</f>
        <v/>
      </c>
    </row>
    <row r="263" spans="6:10" x14ac:dyDescent="0.35">
      <c r="F263" s="1"/>
      <c r="G263" s="1"/>
      <c r="H26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63" s="43" t="str">
        <f>Table2[[#This Row],[Lease or Sale
(Select from Dropdown)]]&amp;Table2[[#This Row],[Asset Class - at Time of Sale
(Select from Dropdown)]]&amp;Table2[[#This Row],[Total Amount of Deal
($'#'#,'#'#'#,'#'#'#)]]</f>
        <v/>
      </c>
    </row>
    <row r="264" spans="6:10" x14ac:dyDescent="0.35">
      <c r="F264" s="1"/>
      <c r="G264" s="1"/>
      <c r="H26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64" s="43" t="str">
        <f>Table2[[#This Row],[Lease or Sale
(Select from Dropdown)]]&amp;Table2[[#This Row],[Asset Class - at Time of Sale
(Select from Dropdown)]]&amp;Table2[[#This Row],[Total Amount of Deal
($'#'#,'#'#'#,'#'#'#)]]</f>
        <v/>
      </c>
    </row>
    <row r="265" spans="6:10" x14ac:dyDescent="0.35">
      <c r="F265" s="1"/>
      <c r="G265" s="1"/>
      <c r="H26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65" s="43" t="str">
        <f>Table2[[#This Row],[Lease or Sale
(Select from Dropdown)]]&amp;Table2[[#This Row],[Asset Class - at Time of Sale
(Select from Dropdown)]]&amp;Table2[[#This Row],[Total Amount of Deal
($'#'#,'#'#'#,'#'#'#)]]</f>
        <v/>
      </c>
    </row>
    <row r="266" spans="6:10" x14ac:dyDescent="0.35">
      <c r="F266" s="1"/>
      <c r="G266" s="1"/>
      <c r="H26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66" s="43" t="str">
        <f>Table2[[#This Row],[Lease or Sale
(Select from Dropdown)]]&amp;Table2[[#This Row],[Asset Class - at Time of Sale
(Select from Dropdown)]]&amp;Table2[[#This Row],[Total Amount of Deal
($'#'#,'#'#'#,'#'#'#)]]</f>
        <v/>
      </c>
    </row>
    <row r="267" spans="6:10" x14ac:dyDescent="0.35">
      <c r="F267" s="1"/>
      <c r="G267" s="1"/>
      <c r="H26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67" s="43" t="str">
        <f>Table2[[#This Row],[Lease or Sale
(Select from Dropdown)]]&amp;Table2[[#This Row],[Asset Class - at Time of Sale
(Select from Dropdown)]]&amp;Table2[[#This Row],[Total Amount of Deal
($'#'#,'#'#'#,'#'#'#)]]</f>
        <v/>
      </c>
    </row>
    <row r="268" spans="6:10" x14ac:dyDescent="0.35">
      <c r="F268" s="1"/>
      <c r="G268" s="1"/>
      <c r="H26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68" s="43" t="str">
        <f>Table2[[#This Row],[Lease or Sale
(Select from Dropdown)]]&amp;Table2[[#This Row],[Asset Class - at Time of Sale
(Select from Dropdown)]]&amp;Table2[[#This Row],[Total Amount of Deal
($'#'#,'#'#'#,'#'#'#)]]</f>
        <v/>
      </c>
    </row>
    <row r="269" spans="6:10" x14ac:dyDescent="0.35">
      <c r="F269" s="1"/>
      <c r="G269" s="1"/>
      <c r="H26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69" s="43" t="str">
        <f>Table2[[#This Row],[Lease or Sale
(Select from Dropdown)]]&amp;Table2[[#This Row],[Asset Class - at Time of Sale
(Select from Dropdown)]]&amp;Table2[[#This Row],[Total Amount of Deal
($'#'#,'#'#'#,'#'#'#)]]</f>
        <v/>
      </c>
    </row>
    <row r="270" spans="6:10" x14ac:dyDescent="0.35">
      <c r="F270" s="1"/>
      <c r="G270" s="1"/>
      <c r="H27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70" s="43" t="str">
        <f>Table2[[#This Row],[Lease or Sale
(Select from Dropdown)]]&amp;Table2[[#This Row],[Asset Class - at Time of Sale
(Select from Dropdown)]]&amp;Table2[[#This Row],[Total Amount of Deal
($'#'#,'#'#'#,'#'#'#)]]</f>
        <v/>
      </c>
    </row>
    <row r="271" spans="6:10" x14ac:dyDescent="0.35">
      <c r="F271" s="1"/>
      <c r="G271" s="1"/>
      <c r="H27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71" s="43" t="str">
        <f>Table2[[#This Row],[Lease or Sale
(Select from Dropdown)]]&amp;Table2[[#This Row],[Asset Class - at Time of Sale
(Select from Dropdown)]]&amp;Table2[[#This Row],[Total Amount of Deal
($'#'#,'#'#'#,'#'#'#)]]</f>
        <v/>
      </c>
    </row>
    <row r="272" spans="6:10" x14ac:dyDescent="0.35">
      <c r="F272" s="1"/>
      <c r="G272" s="1"/>
      <c r="H27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72" s="43" t="str">
        <f>Table2[[#This Row],[Lease or Sale
(Select from Dropdown)]]&amp;Table2[[#This Row],[Asset Class - at Time of Sale
(Select from Dropdown)]]&amp;Table2[[#This Row],[Total Amount of Deal
($'#'#,'#'#'#,'#'#'#)]]</f>
        <v/>
      </c>
    </row>
    <row r="273" spans="6:10" x14ac:dyDescent="0.35">
      <c r="F273" s="1"/>
      <c r="G273" s="1"/>
      <c r="H27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73" s="43" t="str">
        <f>Table2[[#This Row],[Lease or Sale
(Select from Dropdown)]]&amp;Table2[[#This Row],[Asset Class - at Time of Sale
(Select from Dropdown)]]&amp;Table2[[#This Row],[Total Amount of Deal
($'#'#,'#'#'#,'#'#'#)]]</f>
        <v/>
      </c>
    </row>
    <row r="274" spans="6:10" x14ac:dyDescent="0.35">
      <c r="F274" s="1"/>
      <c r="G274" s="1"/>
      <c r="H27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74" s="43" t="str">
        <f>Table2[[#This Row],[Lease or Sale
(Select from Dropdown)]]&amp;Table2[[#This Row],[Asset Class - at Time of Sale
(Select from Dropdown)]]&amp;Table2[[#This Row],[Total Amount of Deal
($'#'#,'#'#'#,'#'#'#)]]</f>
        <v/>
      </c>
    </row>
    <row r="275" spans="6:10" x14ac:dyDescent="0.35">
      <c r="F275" s="1"/>
      <c r="G275" s="1"/>
      <c r="H27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75" s="43" t="str">
        <f>Table2[[#This Row],[Lease or Sale
(Select from Dropdown)]]&amp;Table2[[#This Row],[Asset Class - at Time of Sale
(Select from Dropdown)]]&amp;Table2[[#This Row],[Total Amount of Deal
($'#'#,'#'#'#,'#'#'#)]]</f>
        <v/>
      </c>
    </row>
    <row r="276" spans="6:10" x14ac:dyDescent="0.35">
      <c r="F276" s="1"/>
      <c r="G276" s="1"/>
      <c r="H27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76" s="43" t="str">
        <f>Table2[[#This Row],[Lease or Sale
(Select from Dropdown)]]&amp;Table2[[#This Row],[Asset Class - at Time of Sale
(Select from Dropdown)]]&amp;Table2[[#This Row],[Total Amount of Deal
($'#'#,'#'#'#,'#'#'#)]]</f>
        <v/>
      </c>
    </row>
    <row r="277" spans="6:10" x14ac:dyDescent="0.35">
      <c r="F277" s="1"/>
      <c r="G277" s="1"/>
      <c r="H27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77" s="43" t="str">
        <f>Table2[[#This Row],[Lease or Sale
(Select from Dropdown)]]&amp;Table2[[#This Row],[Asset Class - at Time of Sale
(Select from Dropdown)]]&amp;Table2[[#This Row],[Total Amount of Deal
($'#'#,'#'#'#,'#'#'#)]]</f>
        <v/>
      </c>
    </row>
    <row r="278" spans="6:10" x14ac:dyDescent="0.35">
      <c r="F278" s="1"/>
      <c r="G278" s="1"/>
      <c r="H27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78" s="43" t="str">
        <f>Table2[[#This Row],[Lease or Sale
(Select from Dropdown)]]&amp;Table2[[#This Row],[Asset Class - at Time of Sale
(Select from Dropdown)]]&amp;Table2[[#This Row],[Total Amount of Deal
($'#'#,'#'#'#,'#'#'#)]]</f>
        <v/>
      </c>
    </row>
    <row r="279" spans="6:10" x14ac:dyDescent="0.35">
      <c r="F279" s="1"/>
      <c r="G279" s="1"/>
      <c r="H27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79" s="43" t="str">
        <f>Table2[[#This Row],[Lease or Sale
(Select from Dropdown)]]&amp;Table2[[#This Row],[Asset Class - at Time of Sale
(Select from Dropdown)]]&amp;Table2[[#This Row],[Total Amount of Deal
($'#'#,'#'#'#,'#'#'#)]]</f>
        <v/>
      </c>
    </row>
    <row r="280" spans="6:10" x14ac:dyDescent="0.35">
      <c r="F280" s="1"/>
      <c r="G280" s="1"/>
      <c r="H28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80" s="43" t="str">
        <f>Table2[[#This Row],[Lease or Sale
(Select from Dropdown)]]&amp;Table2[[#This Row],[Asset Class - at Time of Sale
(Select from Dropdown)]]&amp;Table2[[#This Row],[Total Amount of Deal
($'#'#,'#'#'#,'#'#'#)]]</f>
        <v/>
      </c>
    </row>
    <row r="281" spans="6:10" x14ac:dyDescent="0.35">
      <c r="F281" s="1"/>
      <c r="G281" s="1"/>
      <c r="H28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81" s="43" t="str">
        <f>Table2[[#This Row],[Lease or Sale
(Select from Dropdown)]]&amp;Table2[[#This Row],[Asset Class - at Time of Sale
(Select from Dropdown)]]&amp;Table2[[#This Row],[Total Amount of Deal
($'#'#,'#'#'#,'#'#'#)]]</f>
        <v/>
      </c>
    </row>
    <row r="282" spans="6:10" x14ac:dyDescent="0.35">
      <c r="F282" s="1"/>
      <c r="G282" s="1"/>
      <c r="H28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82" s="43" t="str">
        <f>Table2[[#This Row],[Lease or Sale
(Select from Dropdown)]]&amp;Table2[[#This Row],[Asset Class - at Time of Sale
(Select from Dropdown)]]&amp;Table2[[#This Row],[Total Amount of Deal
($'#'#,'#'#'#,'#'#'#)]]</f>
        <v/>
      </c>
    </row>
    <row r="283" spans="6:10" x14ac:dyDescent="0.35">
      <c r="F283" s="1"/>
      <c r="G283" s="1"/>
      <c r="H28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83" s="43" t="str">
        <f>Table2[[#This Row],[Lease or Sale
(Select from Dropdown)]]&amp;Table2[[#This Row],[Asset Class - at Time of Sale
(Select from Dropdown)]]&amp;Table2[[#This Row],[Total Amount of Deal
($'#'#,'#'#'#,'#'#'#)]]</f>
        <v/>
      </c>
    </row>
    <row r="284" spans="6:10" x14ac:dyDescent="0.35">
      <c r="F284" s="1"/>
      <c r="G284" s="1"/>
      <c r="H28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84" s="43" t="str">
        <f>Table2[[#This Row],[Lease or Sale
(Select from Dropdown)]]&amp;Table2[[#This Row],[Asset Class - at Time of Sale
(Select from Dropdown)]]&amp;Table2[[#This Row],[Total Amount of Deal
($'#'#,'#'#'#,'#'#'#)]]</f>
        <v/>
      </c>
    </row>
    <row r="285" spans="6:10" x14ac:dyDescent="0.35">
      <c r="F285" s="1"/>
      <c r="G285" s="1"/>
      <c r="H28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85" s="43" t="str">
        <f>Table2[[#This Row],[Lease or Sale
(Select from Dropdown)]]&amp;Table2[[#This Row],[Asset Class - at Time of Sale
(Select from Dropdown)]]&amp;Table2[[#This Row],[Total Amount of Deal
($'#'#,'#'#'#,'#'#'#)]]</f>
        <v/>
      </c>
    </row>
    <row r="286" spans="6:10" x14ac:dyDescent="0.35">
      <c r="F286" s="1"/>
      <c r="G286" s="1"/>
      <c r="H28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86" s="43" t="str">
        <f>Table2[[#This Row],[Lease or Sale
(Select from Dropdown)]]&amp;Table2[[#This Row],[Asset Class - at Time of Sale
(Select from Dropdown)]]&amp;Table2[[#This Row],[Total Amount of Deal
($'#'#,'#'#'#,'#'#'#)]]</f>
        <v/>
      </c>
    </row>
    <row r="287" spans="6:10" x14ac:dyDescent="0.35">
      <c r="F287" s="1"/>
      <c r="G287" s="1"/>
      <c r="H28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87" s="43" t="str">
        <f>Table2[[#This Row],[Lease or Sale
(Select from Dropdown)]]&amp;Table2[[#This Row],[Asset Class - at Time of Sale
(Select from Dropdown)]]&amp;Table2[[#This Row],[Total Amount of Deal
($'#'#,'#'#'#,'#'#'#)]]</f>
        <v/>
      </c>
    </row>
    <row r="288" spans="6:10" x14ac:dyDescent="0.35">
      <c r="F288" s="1"/>
      <c r="G288" s="1"/>
      <c r="H28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88" s="43" t="str">
        <f>Table2[[#This Row],[Lease or Sale
(Select from Dropdown)]]&amp;Table2[[#This Row],[Asset Class - at Time of Sale
(Select from Dropdown)]]&amp;Table2[[#This Row],[Total Amount of Deal
($'#'#,'#'#'#,'#'#'#)]]</f>
        <v/>
      </c>
    </row>
    <row r="289" spans="6:10" x14ac:dyDescent="0.35">
      <c r="F289" s="1"/>
      <c r="G289" s="1"/>
      <c r="H28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89" s="43" t="str">
        <f>Table2[[#This Row],[Lease or Sale
(Select from Dropdown)]]&amp;Table2[[#This Row],[Asset Class - at Time of Sale
(Select from Dropdown)]]&amp;Table2[[#This Row],[Total Amount of Deal
($'#'#,'#'#'#,'#'#'#)]]</f>
        <v/>
      </c>
    </row>
    <row r="290" spans="6:10" x14ac:dyDescent="0.35">
      <c r="F290" s="1"/>
      <c r="G290" s="1"/>
      <c r="H29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90" s="43" t="str">
        <f>Table2[[#This Row],[Lease or Sale
(Select from Dropdown)]]&amp;Table2[[#This Row],[Asset Class - at Time of Sale
(Select from Dropdown)]]&amp;Table2[[#This Row],[Total Amount of Deal
($'#'#,'#'#'#,'#'#'#)]]</f>
        <v/>
      </c>
    </row>
    <row r="291" spans="6:10" x14ac:dyDescent="0.35">
      <c r="F291" s="1"/>
      <c r="G291" s="1"/>
      <c r="H29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91" s="43" t="str">
        <f>Table2[[#This Row],[Lease or Sale
(Select from Dropdown)]]&amp;Table2[[#This Row],[Asset Class - at Time of Sale
(Select from Dropdown)]]&amp;Table2[[#This Row],[Total Amount of Deal
($'#'#,'#'#'#,'#'#'#)]]</f>
        <v/>
      </c>
    </row>
    <row r="292" spans="6:10" x14ac:dyDescent="0.35">
      <c r="F292" s="1"/>
      <c r="G292" s="1"/>
      <c r="H292"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92" s="43" t="str">
        <f>Table2[[#This Row],[Lease or Sale
(Select from Dropdown)]]&amp;Table2[[#This Row],[Asset Class - at Time of Sale
(Select from Dropdown)]]&amp;Table2[[#This Row],[Total Amount of Deal
($'#'#,'#'#'#,'#'#'#)]]</f>
        <v/>
      </c>
    </row>
    <row r="293" spans="6:10" x14ac:dyDescent="0.35">
      <c r="F293" s="1"/>
      <c r="G293" s="1"/>
      <c r="H293"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93" s="43" t="str">
        <f>Table2[[#This Row],[Lease or Sale
(Select from Dropdown)]]&amp;Table2[[#This Row],[Asset Class - at Time of Sale
(Select from Dropdown)]]&amp;Table2[[#This Row],[Total Amount of Deal
($'#'#,'#'#'#,'#'#'#)]]</f>
        <v/>
      </c>
    </row>
    <row r="294" spans="6:10" x14ac:dyDescent="0.35">
      <c r="F294" s="1"/>
      <c r="G294" s="1"/>
      <c r="H294"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94" s="43" t="str">
        <f>Table2[[#This Row],[Lease or Sale
(Select from Dropdown)]]&amp;Table2[[#This Row],[Asset Class - at Time of Sale
(Select from Dropdown)]]&amp;Table2[[#This Row],[Total Amount of Deal
($'#'#,'#'#'#,'#'#'#)]]</f>
        <v/>
      </c>
    </row>
    <row r="295" spans="6:10" x14ac:dyDescent="0.35">
      <c r="F295" s="1"/>
      <c r="G295" s="1"/>
      <c r="H295"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95" s="43" t="str">
        <f>Table2[[#This Row],[Lease or Sale
(Select from Dropdown)]]&amp;Table2[[#This Row],[Asset Class - at Time of Sale
(Select from Dropdown)]]&amp;Table2[[#This Row],[Total Amount of Deal
($'#'#,'#'#'#,'#'#'#)]]</f>
        <v/>
      </c>
    </row>
    <row r="296" spans="6:10" x14ac:dyDescent="0.35">
      <c r="F296" s="1"/>
      <c r="G296" s="1"/>
      <c r="H296"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96" s="43" t="str">
        <f>Table2[[#This Row],[Lease or Sale
(Select from Dropdown)]]&amp;Table2[[#This Row],[Asset Class - at Time of Sale
(Select from Dropdown)]]&amp;Table2[[#This Row],[Total Amount of Deal
($'#'#,'#'#'#,'#'#'#)]]</f>
        <v/>
      </c>
    </row>
    <row r="297" spans="6:10" x14ac:dyDescent="0.35">
      <c r="F297" s="1"/>
      <c r="G297" s="1"/>
      <c r="H297"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97" s="43" t="str">
        <f>Table2[[#This Row],[Lease or Sale
(Select from Dropdown)]]&amp;Table2[[#This Row],[Asset Class - at Time of Sale
(Select from Dropdown)]]&amp;Table2[[#This Row],[Total Amount of Deal
($'#'#,'#'#'#,'#'#'#)]]</f>
        <v/>
      </c>
    </row>
    <row r="298" spans="6:10" x14ac:dyDescent="0.35">
      <c r="F298" s="1"/>
      <c r="G298" s="1"/>
      <c r="H298"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98" s="43" t="str">
        <f>Table2[[#This Row],[Lease or Sale
(Select from Dropdown)]]&amp;Table2[[#This Row],[Asset Class - at Time of Sale
(Select from Dropdown)]]&amp;Table2[[#This Row],[Total Amount of Deal
($'#'#,'#'#'#,'#'#'#)]]</f>
        <v/>
      </c>
    </row>
    <row r="299" spans="6:10" x14ac:dyDescent="0.35">
      <c r="F299" s="1"/>
      <c r="G299" s="1"/>
      <c r="H299"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299" s="43" t="str">
        <f>Table2[[#This Row],[Lease or Sale
(Select from Dropdown)]]&amp;Table2[[#This Row],[Asset Class - at Time of Sale
(Select from Dropdown)]]&amp;Table2[[#This Row],[Total Amount of Deal
($'#'#,'#'#'#,'#'#'#)]]</f>
        <v/>
      </c>
    </row>
    <row r="300" spans="6:10" x14ac:dyDescent="0.35">
      <c r="F300" s="1"/>
      <c r="G300" s="1"/>
      <c r="H300"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300" s="43" t="str">
        <f>Table2[[#This Row],[Lease or Sale
(Select from Dropdown)]]&amp;Table2[[#This Row],[Asset Class - at Time of Sale
(Select from Dropdown)]]&amp;Table2[[#This Row],[Total Amount of Deal
($'#'#,'#'#'#,'#'#'#)]]</f>
        <v/>
      </c>
    </row>
    <row r="301" spans="6:10" x14ac:dyDescent="0.35">
      <c r="F301" s="1"/>
      <c r="G301" s="1"/>
      <c r="H301" s="12">
        <f>0.01*SUM(Table2[[#This Row],[Total Amount of Deal
($'#'#,'#'#'#,'#'#'#)]]*Table2[[#This Row],[Percent of Credit Volume Allocated to You Individually on the Seller/Lessor Side - Max: 50%
(Please enter numbers only)]],Table2[[#This Row],[Total Amount of Deal
($'#'#,'#'#'#,'#'#'#)]]*Table2[[#This Row],[Percent of Credit Volume Allocated to You Individually on the Buyer/Tenant Side - Max: 50%
(Please enter numbers only)]])</f>
        <v>0</v>
      </c>
      <c r="J301" s="43" t="str">
        <f>Table2[[#This Row],[Lease or Sale
(Select from Dropdown)]]&amp;Table2[[#This Row],[Asset Class - at Time of Sale
(Select from Dropdown)]]&amp;Table2[[#This Row],[Total Amount of Deal
($'#'#,'#'#'#,'#'#'#)]]</f>
        <v/>
      </c>
    </row>
  </sheetData>
  <dataValidations count="1">
    <dataValidation type="decimal" operator="lessThanOrEqual" allowBlank="1" showInputMessage="1" showErrorMessage="1" sqref="F2:G301" xr:uid="{00000000-0002-0000-0100-000000000000}">
      <formula1>51</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'Data Source'!#REF!</xm:f>
          </x14:formula1>
          <xm:sqref>B302:C1048576</xm:sqref>
        </x14:dataValidation>
        <x14:dataValidation type="list" allowBlank="1" showInputMessage="1" showErrorMessage="1" xr:uid="{00000000-0002-0000-0100-000002000000}">
          <x14:formula1>
            <xm:f>'Data Source'!$A$2:$A$3</xm:f>
          </x14:formula1>
          <xm:sqref>B2:B301</xm:sqref>
        </x14:dataValidation>
        <x14:dataValidation type="list" allowBlank="1" showInputMessage="1" showErrorMessage="1" xr:uid="{00000000-0002-0000-0100-000003000000}">
          <x14:formula1>
            <xm:f>'Data Source'!$B$2:$B$7</xm:f>
          </x14:formula1>
          <xm:sqref>C2:C301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tint="0.499984740745262"/>
  </sheetPr>
  <dimension ref="B1:BN21"/>
  <sheetViews>
    <sheetView showGridLines="0" topLeftCell="B1" workbookViewId="0">
      <selection activeCell="AD18" sqref="AD18"/>
    </sheetView>
  </sheetViews>
  <sheetFormatPr defaultColWidth="11" defaultRowHeight="15.5" x14ac:dyDescent="0.35"/>
  <cols>
    <col min="1" max="1" width="2" customWidth="1"/>
    <col min="2" max="5" width="35" customWidth="1"/>
    <col min="6" max="6" width="28.58203125" customWidth="1"/>
    <col min="7" max="18" width="14.33203125" customWidth="1"/>
    <col min="19" max="19" width="18.08203125" style="26" customWidth="1"/>
    <col min="20" max="20" width="11" customWidth="1"/>
    <col min="21" max="21" width="15.58203125" bestFit="1" customWidth="1"/>
    <col min="22" max="22" width="16" bestFit="1" customWidth="1"/>
    <col min="25" max="25" width="12.08203125" bestFit="1" customWidth="1"/>
    <col min="29" max="29" width="12.08203125" bestFit="1" customWidth="1"/>
    <col min="31" max="31" width="11" bestFit="1" customWidth="1"/>
    <col min="32" max="32" width="11" customWidth="1"/>
    <col min="33" max="33" width="15" bestFit="1" customWidth="1"/>
    <col min="37" max="37" width="12.08203125" bestFit="1" customWidth="1"/>
    <col min="41" max="41" width="15" bestFit="1" customWidth="1"/>
    <col min="42" max="42" width="16" bestFit="1" customWidth="1"/>
    <col min="43" max="43" width="14.08203125" customWidth="1"/>
    <col min="45" max="45" width="12.5" bestFit="1" customWidth="1"/>
    <col min="47" max="47" width="13" customWidth="1"/>
    <col min="49" max="49" width="12.08203125" bestFit="1" customWidth="1"/>
    <col min="51" max="51" width="13.33203125" customWidth="1"/>
    <col min="53" max="53" width="15" bestFit="1" customWidth="1"/>
    <col min="55" max="55" width="12.83203125" customWidth="1"/>
    <col min="57" max="57" width="11" bestFit="1" customWidth="1"/>
    <col min="61" max="61" width="12.08203125" bestFit="1" customWidth="1"/>
    <col min="65" max="65" width="12.08203125" bestFit="1" customWidth="1"/>
  </cols>
  <sheetData>
    <row r="1" spans="2:66" ht="35.15" customHeight="1" x14ac:dyDescent="0.35">
      <c r="E1" s="11"/>
    </row>
    <row r="4" spans="2:66" ht="41.15" customHeight="1" thickBot="1" x14ac:dyDescent="0.4"/>
    <row r="5" spans="2:66" ht="16" thickBot="1" x14ac:dyDescent="0.4">
      <c r="B5" s="49" t="s">
        <v>30</v>
      </c>
      <c r="C5" s="50"/>
      <c r="D5" s="50"/>
      <c r="E5" s="50"/>
      <c r="F5" s="51"/>
      <c r="G5" s="61" t="s">
        <v>28</v>
      </c>
      <c r="H5" s="61"/>
      <c r="I5" s="61"/>
      <c r="J5" s="61"/>
      <c r="K5" s="61"/>
      <c r="L5" s="62"/>
      <c r="M5" s="65" t="s">
        <v>29</v>
      </c>
      <c r="N5" s="65"/>
      <c r="O5" s="65"/>
      <c r="P5" s="65"/>
      <c r="Q5" s="65"/>
      <c r="R5" s="66"/>
      <c r="S5" s="58" t="s">
        <v>8</v>
      </c>
      <c r="T5" s="58"/>
      <c r="U5" s="58"/>
      <c r="V5" s="58"/>
      <c r="W5" s="58"/>
      <c r="X5" s="58"/>
      <c r="Y5" s="58"/>
      <c r="Z5" s="58"/>
      <c r="AA5" s="58"/>
      <c r="AB5" s="58"/>
      <c r="AC5" s="58"/>
      <c r="AD5" s="58"/>
      <c r="AE5" s="58"/>
      <c r="AF5" s="58"/>
      <c r="AG5" s="58"/>
      <c r="AH5" s="58"/>
      <c r="AI5" s="58"/>
      <c r="AJ5" s="58"/>
      <c r="AK5" s="58"/>
      <c r="AL5" s="58"/>
      <c r="AM5" s="58"/>
      <c r="AN5" s="58"/>
      <c r="AO5" s="58"/>
      <c r="AP5" s="58"/>
      <c r="AQ5" s="59" t="s">
        <v>1</v>
      </c>
      <c r="AR5" s="59"/>
      <c r="AS5" s="59"/>
      <c r="AT5" s="59"/>
      <c r="AU5" s="59"/>
      <c r="AV5" s="59"/>
      <c r="AW5" s="59"/>
      <c r="AX5" s="59"/>
      <c r="AY5" s="59"/>
      <c r="AZ5" s="59"/>
      <c r="BA5" s="59"/>
      <c r="BB5" s="59"/>
      <c r="BC5" s="59"/>
      <c r="BD5" s="59"/>
      <c r="BE5" s="59"/>
      <c r="BF5" s="59"/>
      <c r="BG5" s="59"/>
      <c r="BH5" s="59"/>
      <c r="BI5" s="59"/>
      <c r="BJ5" s="59"/>
      <c r="BK5" s="59"/>
      <c r="BL5" s="59"/>
      <c r="BM5" s="59"/>
      <c r="BN5" s="60"/>
    </row>
    <row r="6" spans="2:66" ht="16" thickBot="1" x14ac:dyDescent="0.4">
      <c r="B6" s="52"/>
      <c r="C6" s="53"/>
      <c r="D6" s="53"/>
      <c r="E6" s="53"/>
      <c r="F6" s="54"/>
      <c r="G6" s="63"/>
      <c r="H6" s="63"/>
      <c r="I6" s="63"/>
      <c r="J6" s="63"/>
      <c r="K6" s="63"/>
      <c r="L6" s="64"/>
      <c r="M6" s="67"/>
      <c r="N6" s="67"/>
      <c r="O6" s="67"/>
      <c r="P6" s="67"/>
      <c r="Q6" s="67"/>
      <c r="R6" s="68"/>
      <c r="S6" s="47" t="s">
        <v>9</v>
      </c>
      <c r="T6" s="47"/>
      <c r="U6" s="47"/>
      <c r="V6" s="48"/>
      <c r="W6" s="47" t="s">
        <v>0</v>
      </c>
      <c r="X6" s="47"/>
      <c r="Y6" s="47"/>
      <c r="Z6" s="48"/>
      <c r="AA6" s="46" t="s">
        <v>10</v>
      </c>
      <c r="AB6" s="47"/>
      <c r="AC6" s="47"/>
      <c r="AD6" s="48"/>
      <c r="AE6" s="46" t="s">
        <v>12</v>
      </c>
      <c r="AF6" s="47"/>
      <c r="AG6" s="47"/>
      <c r="AH6" s="48"/>
      <c r="AI6" s="46" t="s">
        <v>39</v>
      </c>
      <c r="AJ6" s="47"/>
      <c r="AK6" s="47"/>
      <c r="AL6" s="48"/>
      <c r="AM6" s="46" t="s">
        <v>13</v>
      </c>
      <c r="AN6" s="47"/>
      <c r="AO6" s="47"/>
      <c r="AP6" s="48"/>
      <c r="AQ6" s="55" t="s">
        <v>9</v>
      </c>
      <c r="AR6" s="56"/>
      <c r="AS6" s="56"/>
      <c r="AT6" s="57"/>
      <c r="AU6" s="55" t="s">
        <v>0</v>
      </c>
      <c r="AV6" s="56"/>
      <c r="AW6" s="56"/>
      <c r="AX6" s="57"/>
      <c r="AY6" s="55" t="s">
        <v>10</v>
      </c>
      <c r="AZ6" s="56"/>
      <c r="BA6" s="56"/>
      <c r="BB6" s="57"/>
      <c r="BC6" s="55" t="s">
        <v>12</v>
      </c>
      <c r="BD6" s="56"/>
      <c r="BE6" s="56"/>
      <c r="BF6" s="57"/>
      <c r="BG6" s="55" t="s">
        <v>39</v>
      </c>
      <c r="BH6" s="56"/>
      <c r="BI6" s="56"/>
      <c r="BJ6" s="57"/>
      <c r="BK6" s="55" t="s">
        <v>13</v>
      </c>
      <c r="BL6" s="56"/>
      <c r="BM6" s="56"/>
      <c r="BN6" s="57"/>
    </row>
    <row r="7" spans="2:66" ht="31.5" thickBot="1" x14ac:dyDescent="0.4">
      <c r="B7" s="27" t="s">
        <v>21</v>
      </c>
      <c r="C7" s="22" t="s">
        <v>20</v>
      </c>
      <c r="D7" s="13" t="s">
        <v>22</v>
      </c>
      <c r="E7" s="13" t="s">
        <v>23</v>
      </c>
      <c r="F7" s="24" t="s">
        <v>27</v>
      </c>
      <c r="G7" s="14" t="s">
        <v>9</v>
      </c>
      <c r="H7" s="14" t="s">
        <v>0</v>
      </c>
      <c r="I7" s="14" t="s">
        <v>10</v>
      </c>
      <c r="J7" s="14" t="s">
        <v>12</v>
      </c>
      <c r="K7" s="14" t="s">
        <v>11</v>
      </c>
      <c r="L7" s="15" t="s">
        <v>13</v>
      </c>
      <c r="M7" s="23" t="s">
        <v>9</v>
      </c>
      <c r="N7" s="16" t="s">
        <v>0</v>
      </c>
      <c r="O7" s="16" t="s">
        <v>10</v>
      </c>
      <c r="P7" s="16" t="s">
        <v>12</v>
      </c>
      <c r="Q7" s="16" t="s">
        <v>11</v>
      </c>
      <c r="R7" s="17" t="s">
        <v>13</v>
      </c>
      <c r="S7" s="18" t="s">
        <v>33</v>
      </c>
      <c r="T7" s="18" t="s">
        <v>31</v>
      </c>
      <c r="U7" s="18" t="s">
        <v>34</v>
      </c>
      <c r="V7" s="19" t="s">
        <v>35</v>
      </c>
      <c r="W7" s="18" t="s">
        <v>33</v>
      </c>
      <c r="X7" s="18" t="s">
        <v>31</v>
      </c>
      <c r="Y7" s="18" t="s">
        <v>34</v>
      </c>
      <c r="Z7" s="19" t="s">
        <v>35</v>
      </c>
      <c r="AA7" s="18" t="s">
        <v>33</v>
      </c>
      <c r="AB7" s="18" t="s">
        <v>31</v>
      </c>
      <c r="AC7" s="18" t="s">
        <v>34</v>
      </c>
      <c r="AD7" s="19" t="s">
        <v>35</v>
      </c>
      <c r="AE7" s="18" t="s">
        <v>33</v>
      </c>
      <c r="AF7" s="18" t="s">
        <v>31</v>
      </c>
      <c r="AG7" s="18" t="s">
        <v>34</v>
      </c>
      <c r="AH7" s="19" t="s">
        <v>35</v>
      </c>
      <c r="AI7" s="18" t="s">
        <v>33</v>
      </c>
      <c r="AJ7" s="18" t="s">
        <v>31</v>
      </c>
      <c r="AK7" s="18" t="s">
        <v>34</v>
      </c>
      <c r="AL7" s="19" t="s">
        <v>35</v>
      </c>
      <c r="AM7" s="18" t="s">
        <v>33</v>
      </c>
      <c r="AN7" s="18" t="s">
        <v>31</v>
      </c>
      <c r="AO7" s="18" t="s">
        <v>34</v>
      </c>
      <c r="AP7" s="19" t="s">
        <v>35</v>
      </c>
      <c r="AQ7" s="20" t="s">
        <v>36</v>
      </c>
      <c r="AR7" s="20" t="s">
        <v>31</v>
      </c>
      <c r="AS7" s="20" t="s">
        <v>37</v>
      </c>
      <c r="AT7" s="21" t="s">
        <v>38</v>
      </c>
      <c r="AU7" s="20" t="s">
        <v>36</v>
      </c>
      <c r="AV7" s="20" t="s">
        <v>31</v>
      </c>
      <c r="AW7" s="20" t="s">
        <v>37</v>
      </c>
      <c r="AX7" s="21" t="s">
        <v>38</v>
      </c>
      <c r="AY7" s="20" t="s">
        <v>36</v>
      </c>
      <c r="AZ7" s="20" t="s">
        <v>31</v>
      </c>
      <c r="BA7" s="20" t="s">
        <v>37</v>
      </c>
      <c r="BB7" s="21" t="s">
        <v>38</v>
      </c>
      <c r="BC7" s="20" t="s">
        <v>36</v>
      </c>
      <c r="BD7" s="20" t="s">
        <v>31</v>
      </c>
      <c r="BE7" s="20" t="s">
        <v>37</v>
      </c>
      <c r="BF7" s="21" t="s">
        <v>38</v>
      </c>
      <c r="BG7" s="20" t="s">
        <v>36</v>
      </c>
      <c r="BH7" s="20" t="s">
        <v>31</v>
      </c>
      <c r="BI7" s="20" t="s">
        <v>37</v>
      </c>
      <c r="BJ7" s="21" t="s">
        <v>38</v>
      </c>
      <c r="BK7" s="20" t="s">
        <v>36</v>
      </c>
      <c r="BL7" s="20" t="s">
        <v>31</v>
      </c>
      <c r="BM7" s="20" t="s">
        <v>37</v>
      </c>
      <c r="BN7" s="21" t="s">
        <v>38</v>
      </c>
    </row>
    <row r="8" spans="2:66" s="41" customFormat="1" ht="45" customHeight="1" thickBot="1" x14ac:dyDescent="0.4">
      <c r="B8" s="29">
        <f>COUNTA('Deal List'!A2:A30001)</f>
        <v>0</v>
      </c>
      <c r="C8" s="30">
        <f>SUM('Deal List'!E2:E30001)</f>
        <v>0</v>
      </c>
      <c r="D8" s="31">
        <f>SUMPRODUCT('Deal List'!E2:E30001,('Deal List'!F2:F30001*0.01))</f>
        <v>0</v>
      </c>
      <c r="E8" s="31">
        <f>SUMPRODUCT('Deal List'!E2:E30001,('Deal List'!G2:G30001*0.01))</f>
        <v>0</v>
      </c>
      <c r="F8" s="32">
        <f>SUM('Deal List'!H2:H30001)</f>
        <v>0</v>
      </c>
      <c r="G8" s="33">
        <f>SUMIFS('Deal List'!$H2:$H30001,'Deal List'!$B2:$B30001,"Lease",'Deal List'!$C2:$C30001,Totals!G7)</f>
        <v>0</v>
      </c>
      <c r="H8" s="34">
        <f>SUMIFS('Deal List'!$H2:$H30001,'Deal List'!$B2:$B30001,"Lease",'Deal List'!$C2:$C30001,Totals!H7)</f>
        <v>0</v>
      </c>
      <c r="I8" s="34">
        <f>SUMIFS('Deal List'!$H2:$H30001,'Deal List'!$B2:$B30001,"Lease",'Deal List'!$C2:$C30001,Totals!I7)</f>
        <v>0</v>
      </c>
      <c r="J8" s="34">
        <f>SUMIFS('Deal List'!$H2:$H30001,'Deal List'!$B2:$B30001,"Lease",'Deal List'!$C2:$C30001,Totals!J7)</f>
        <v>0</v>
      </c>
      <c r="K8" s="35">
        <f>SUMIFS('Deal List'!$H2:$H30001,'Deal List'!$B2:$B30001,"Lease",'Deal List'!$C2:$C30001,Totals!K7)</f>
        <v>0</v>
      </c>
      <c r="L8" s="36">
        <f>SUMIFS('Deal List'!$H2:$H30001,'Deal List'!$B2:$B30001,"Lease",'Deal List'!$C2:$C30001,Totals!L7)</f>
        <v>0</v>
      </c>
      <c r="M8" s="33">
        <f>SUMIFS('Deal List'!$H2:$H30001,'Deal List'!$B2:$B30001,"Sale",'Deal List'!$C2:$C30001,Totals!M7)</f>
        <v>0</v>
      </c>
      <c r="N8" s="34">
        <f>SUMIFS('Deal List'!$H2:$H30001,'Deal List'!$B2:$B30001,"Sale",'Deal List'!$C2:$C30001,Totals!N7)</f>
        <v>0</v>
      </c>
      <c r="O8" s="34">
        <f>SUMIFS('Deal List'!$H2:$H30001,'Deal List'!$B2:$B30001,"Sale",'Deal List'!$C2:$C30001,Totals!O7)</f>
        <v>0</v>
      </c>
      <c r="P8" s="34">
        <f>SUMIFS('Deal List'!$H2:$H30001,'Deal List'!$B2:$B30001,"Sale",'Deal List'!$C2:$C30001,Totals!P7)</f>
        <v>0</v>
      </c>
      <c r="Q8" s="35">
        <f>SUMIFS('Deal List'!$H2:$H30001,'Deal List'!$B2:$B30001,"Sale",'Deal List'!$C2:$C30001,Totals!Q7)</f>
        <v>0</v>
      </c>
      <c r="R8" s="37">
        <f>SUMIFS('Deal List'!$H2:$H30001,'Deal List'!$B2:$B30001,"Sale",'Deal List'!$C2:$C30001,Totals!R7)</f>
        <v>0</v>
      </c>
      <c r="S8" s="28" t="str">
        <f t="array" ref="S8">_xlfn.TEXTJOIN(", ",TRUE,IF('Deal List'!$J$2:$J$30559=$S$5&amp;S6&amp;U8,'Deal List'!$D$2:$D$30001,""))</f>
        <v/>
      </c>
      <c r="T8" s="38">
        <f t="array" ref="T8">COUNTIFS('Deal List'!$B$2:$B$30001,Totals!$S$5,'Deal List'!$C$2:$C$30001,Totals!S6,'Deal List'!$E$2:$E$30001,Totals!U8)</f>
        <v>0</v>
      </c>
      <c r="U8" s="39">
        <f>_xlfn.MAXIFS('Deal List'!$E$2:$E$30001,'Deal List'!$B$2:$B$30001,Totals!$S$5,'Deal List'!$C$2:$C$30001,Totals!S6)</f>
        <v>0</v>
      </c>
      <c r="V8" s="40" t="str">
        <f t="array" ref="V8">_xlfn.TEXTJOIN(", ",TRUE,IF('Deal List'!$J$2:$J$30001=$S$5&amp;S6&amp;U8,'Deal List'!$I$2:$I$3001,""))</f>
        <v/>
      </c>
      <c r="W8" s="28" t="str">
        <f t="array" ref="W8">_xlfn.TEXTJOIN(", ",TRUE,IF('Deal List'!$J$2:$J$30559=$S$5&amp;W6&amp;Y8,'Deal List'!$D$2:$D$30001,""))</f>
        <v/>
      </c>
      <c r="X8" s="38">
        <f t="array" ref="X8">COUNTIFS('Deal List'!$B$2:$B$30001,Totals!$S$5,'Deal List'!$C$2:$C$30001,Totals!W6,'Deal List'!$E$2:$E$30001,Totals!Y8)</f>
        <v>0</v>
      </c>
      <c r="Y8" s="39">
        <f>_xlfn.MAXIFS('Deal List'!$E$2:$E$30001,'Deal List'!$B$2:$B$30001,Totals!$S$5,'Deal List'!$C$2:$C$30001,Totals!W6)</f>
        <v>0</v>
      </c>
      <c r="Z8" s="40" t="str">
        <f t="array" ref="Z8">_xlfn.TEXTJOIN(", ",TRUE,IF('Deal List'!$J$2:$J$30001=$S$5&amp;W6&amp;Y8,'Deal List'!$I$2:$I$3001,""))</f>
        <v/>
      </c>
      <c r="AA8" s="28" t="str" cm="1">
        <f t="array" ref="AA8">_xlfn.TEXTJOIN(", ",TRUE,IF('Deal List'!$J$2:$J$30559=$S$5&amp;AA6&amp;AC8,'Deal List'!$D$2:$D$30001,""))</f>
        <v/>
      </c>
      <c r="AB8" s="38">
        <f t="array" ref="AB8">COUNTIFS('Deal List'!$B$2:$B$30001,Totals!$S$5,'Deal List'!$C$2:$C$30001,Totals!AA6,'Deal List'!$E$2:$E$30001,Totals!AC8)</f>
        <v>0</v>
      </c>
      <c r="AC8" s="39">
        <f>_xlfn.MAXIFS('Deal List'!$E$2:$E$30001,'Deal List'!$B$2:$B$30001,Totals!$S$5,'Deal List'!$C$2:$C$30001,Totals!AA6)</f>
        <v>0</v>
      </c>
      <c r="AD8" s="40" t="str">
        <f t="array" ref="AD8">_xlfn.TEXTJOIN(", ",TRUE,IF('Deal List'!$J$2:$J$30001=$S$5&amp;AA6&amp;AC8,'Deal List'!$I$2:$I$3001,""))</f>
        <v/>
      </c>
      <c r="AE8" s="28" t="str" cm="1">
        <f t="array" ref="AE8">_xlfn.TEXTJOIN(", ",TRUE,IF('Deal List'!$J$2:$J$30559=$S$5&amp;AE6&amp;AG8,'Deal List'!$D$2:$D$30001,""))</f>
        <v/>
      </c>
      <c r="AF8" s="38">
        <f t="array" ref="AF8">COUNTIFS('Deal List'!$B$2:$B$30001,Totals!$S$5,'Deal List'!$C$2:$C$30001,Totals!AE6,'Deal List'!$E$2:$E$30001,Totals!AG8)</f>
        <v>0</v>
      </c>
      <c r="AG8" s="39">
        <f>_xlfn.MAXIFS('Deal List'!$E$2:$E$30001,'Deal List'!$B$2:$B$30001,Totals!$S$5,'Deal List'!$C$2:$C$30001,Totals!AE6)</f>
        <v>0</v>
      </c>
      <c r="AH8" s="40" t="str">
        <f t="array" ref="AH8">_xlfn.TEXTJOIN(", ",TRUE,IF('Deal List'!$J$2:$J$30001=$S$5&amp;AE6&amp;AG8,'Deal List'!$I$2:$I$3001,""))</f>
        <v/>
      </c>
      <c r="AI8" s="28" t="str">
        <f t="array" ref="AI8">_xlfn.TEXTJOIN(", ",TRUE,IF('Deal List'!$J$2:$J$30559=$S$5&amp;AI6&amp;AK8,'Deal List'!$D$2:$D$30001,""))</f>
        <v/>
      </c>
      <c r="AJ8" s="38">
        <f t="array" ref="AJ8">COUNTIFS('Deal List'!$B$2:$B$30001,Totals!$S$5,'Deal List'!$C$2:$C$30001,Totals!AI6,'Deal List'!$E$2:$E$30001,Totals!AK8)</f>
        <v>0</v>
      </c>
      <c r="AK8" s="39">
        <f>_xlfn.MAXIFS('Deal List'!$E$2:$E$30001,'Deal List'!$B$2:$B$30001,Totals!$S$5,'Deal List'!$C$2:$C$30001,Totals!AI6)</f>
        <v>0</v>
      </c>
      <c r="AL8" s="40" t="str">
        <f t="array" ref="AL8">_xlfn.TEXTJOIN(", ",TRUE,IF('Deal List'!$J$2:$J$30001=$S$5&amp;AI6&amp;AK8,'Deal List'!$I$2:$I$3001,""))</f>
        <v/>
      </c>
      <c r="AM8" s="28" t="str">
        <f t="array" ref="AM8">_xlfn.TEXTJOIN(", ",TRUE,IF('Deal List'!$J$2:$J$30559=$S$5&amp;AM6&amp;AO8,'Deal List'!$D$2:$D$30001,""))</f>
        <v/>
      </c>
      <c r="AN8" s="38">
        <f t="array" ref="AN8">COUNTIFS('Deal List'!$B$2:$B$30001,Totals!$S$5,'Deal List'!$C$2:$C$30001,Totals!AM6,'Deal List'!$E$2:$E$30001,Totals!AO8)</f>
        <v>0</v>
      </c>
      <c r="AO8" s="39">
        <f>_xlfn.MAXIFS('Deal List'!$E$2:$E$30001,'Deal List'!$B$2:$B$30001,Totals!$S$5,'Deal List'!$C$2:$C$30001,Totals!AM6)</f>
        <v>0</v>
      </c>
      <c r="AP8" s="40" t="str">
        <f t="array" ref="AP8">_xlfn.TEXTJOIN(", ",TRUE,IF('Deal List'!$J$2:$J$30001=$S$5&amp;AM6&amp;AO8,'Deal List'!$I$2:$I$3001,""))</f>
        <v/>
      </c>
      <c r="AQ8" s="28" t="str">
        <f t="array" ref="AQ8">_xlfn.TEXTJOIN(", ",TRUE,IF('Deal List'!$J$2:$J$30559=$AQ$5&amp;AQ6&amp;AS8,'Deal List'!$D$2:$D$30001,""))</f>
        <v/>
      </c>
      <c r="AR8" s="38">
        <f t="array" ref="AR8">COUNTIFS('Deal List'!$B$2:$B$30001,Totals!$AQ$5,'Deal List'!$C$2:$C$30001,Totals!AQ6,'Deal List'!$E$2:$E$30001,Totals!AS8)</f>
        <v>0</v>
      </c>
      <c r="AS8" s="39">
        <f t="array" ref="AS8">_xlfn.MAXIFS('Deal List'!$E$2:$E$30001,'Deal List'!$B$2:$B$30001,Totals!$AQ$5,'Deal List'!$C$2:$C$30001,Totals!AQ6)</f>
        <v>0</v>
      </c>
      <c r="AT8" s="40" t="str">
        <f t="array" ref="AT8">_xlfn.TEXTJOIN(", ",TRUE,IF('Deal List'!$J$2:$J$30001=$AQ$5&amp;AQ6&amp;AS8,'Deal List'!$I$2:$I$3001,""))</f>
        <v/>
      </c>
      <c r="AU8" s="28" t="str">
        <f t="array" ref="AU8">_xlfn.TEXTJOIN(", ",TRUE,IF('Deal List'!$J$2:$J$30559=$AQ$5&amp;AU6&amp;AW8,'Deal List'!$D$2:$D$30001,""))</f>
        <v/>
      </c>
      <c r="AV8" s="38">
        <f t="array" ref="AV8">COUNTIFS('Deal List'!$B$2:$B$30001,Totals!$AQ$5,'Deal List'!$C$2:$C$30001,Totals!AU6,'Deal List'!$E$2:$E$30001,Totals!AW8)</f>
        <v>0</v>
      </c>
      <c r="AW8" s="39">
        <f t="array" ref="AW8">_xlfn.MAXIFS('Deal List'!$E$2:$E$30001,'Deal List'!$B$2:$B$30001,Totals!$AQ$5,'Deal List'!$C$2:$C$30001,Totals!AU6)</f>
        <v>0</v>
      </c>
      <c r="AX8" s="40" t="str">
        <f t="array" ref="AX8">_xlfn.TEXTJOIN(", ",TRUE,IF('Deal List'!$J$2:$J$30001=$AQ$5&amp;AU6&amp;AW8,'Deal List'!$I$2:$I$3001,""))</f>
        <v/>
      </c>
      <c r="AY8" s="28" t="str">
        <f t="array" ref="AY8">_xlfn.TEXTJOIN(", ",TRUE,IF('Deal List'!$J$2:$J$30559=$AQ$5&amp;AY6&amp;BA8,'Deal List'!$D$2:$D$30001,""))</f>
        <v/>
      </c>
      <c r="AZ8" s="38">
        <f t="array" ref="AZ8">COUNTIFS('Deal List'!$B$2:$B$30001,Totals!$AQ$5,'Deal List'!$C$2:$C$30001,Totals!AY6,'Deal List'!$E$2:$E$30001,Totals!BA8)</f>
        <v>0</v>
      </c>
      <c r="BA8" s="39">
        <f t="array" ref="BA8">_xlfn.MAXIFS('Deal List'!$E$2:$E$30001,'Deal List'!$B$2:$B$30001,Totals!$AQ$5,'Deal List'!$C$2:$C$30001,Totals!AY6)</f>
        <v>0</v>
      </c>
      <c r="BB8" s="40" t="str">
        <f t="array" ref="BB8">_xlfn.TEXTJOIN(", ",TRUE,IF('Deal List'!$J$2:$J$30001=$AQ$5&amp;AY6&amp;BA8,'Deal List'!$I$2:$I$3001,""))</f>
        <v/>
      </c>
      <c r="BC8" s="28" t="str">
        <f t="array" ref="BC8">_xlfn.TEXTJOIN(", ",TRUE,IF('Deal List'!$J$2:$J$30559=$AQ$5&amp;BC6&amp;BE8,'Deal List'!$D$2:$D$30001,""))</f>
        <v/>
      </c>
      <c r="BD8" s="38">
        <f t="array" ref="BD8">COUNTIFS('Deal List'!$B$2:$B$30001,Totals!$AQ$5,'Deal List'!$C$2:$C$30001,Totals!BC6,'Deal List'!$E$2:$E$30001,Totals!BE8)</f>
        <v>0</v>
      </c>
      <c r="BE8" s="39">
        <f t="array" ref="BE8">_xlfn.MAXIFS('Deal List'!$E$2:$E$30001,'Deal List'!$B$2:$B$30001,Totals!$AQ$5,'Deal List'!$C$2:$C$30001,Totals!BC6)</f>
        <v>0</v>
      </c>
      <c r="BF8" s="40" t="str">
        <f t="array" ref="BF8">_xlfn.TEXTJOIN(", ",TRUE,IF('Deal List'!$J$2:$J$30001=$AQ$5&amp;BC6&amp;BE8,'Deal List'!$I$2:$I$3001,""))</f>
        <v/>
      </c>
      <c r="BG8" s="28" t="str">
        <f t="array" ref="BG8">_xlfn.TEXTJOIN(", ",TRUE,IF('Deal List'!$J$2:$J$30559=$AQ$5&amp;BG6&amp;BI8,'Deal List'!$D$2:$D$30001,""))</f>
        <v/>
      </c>
      <c r="BH8" s="38">
        <f t="array" ref="BH8">COUNTIFS('Deal List'!$B$2:$B$30001,Totals!$AQ$5,'Deal List'!$C$2:$C$30001,Totals!BG6,'Deal List'!$E$2:$E$30001,Totals!BI8)</f>
        <v>0</v>
      </c>
      <c r="BI8" s="39">
        <f t="array" ref="BI8">_xlfn.MAXIFS('Deal List'!$E$2:$E$30001,'Deal List'!$B$2:$B$30001,Totals!$AQ$5,'Deal List'!$C$2:$C$30001,Totals!BG6)</f>
        <v>0</v>
      </c>
      <c r="BJ8" s="40" t="str">
        <f t="array" ref="BJ8">_xlfn.TEXTJOIN(", ",TRUE,IF('Deal List'!$J$2:$J$30001=$AQ$5&amp;BG6&amp;BI8,'Deal List'!$I$2:$I$3001,""))</f>
        <v/>
      </c>
      <c r="BK8" s="28" t="str">
        <f t="array" ref="BK8">_xlfn.TEXTJOIN(", ",TRUE,IF('Deal List'!$J$2:$J$30559=$AQ$5&amp;BK6&amp;BM8,'Deal List'!$D$2:$D$30001,""))</f>
        <v/>
      </c>
      <c r="BL8" s="38">
        <f t="array" ref="BL8">COUNTIFS('Deal List'!$B$2:$B$30001,Totals!$AQ$5,'Deal List'!$C$2:$C$30001,Totals!BK6,'Deal List'!$E$2:$E$30001,Totals!BM8)</f>
        <v>0</v>
      </c>
      <c r="BM8" s="39">
        <f t="array" ref="BM8">_xlfn.MAXIFS('Deal List'!$E$2:$E$30001,'Deal List'!$B$2:$B$30001,Totals!$AQ$5,'Deal List'!$C$2:$C$30001,Totals!BK6)</f>
        <v>0</v>
      </c>
      <c r="BN8" s="40" t="str">
        <f t="array" ref="BN8">_xlfn.TEXTJOIN(", ",TRUE,IF('Deal List'!$J$2:$J$30001=$AQ$5&amp;BK6&amp;BM8,'Deal List'!$I$2:$I$3001,""))</f>
        <v/>
      </c>
    </row>
    <row r="9" spans="2:66" x14ac:dyDescent="0.35">
      <c r="U9" s="25"/>
    </row>
    <row r="21" spans="28:28" x14ac:dyDescent="0.35">
      <c r="AB21" s="45"/>
    </row>
  </sheetData>
  <mergeCells count="17">
    <mergeCell ref="AA6:AD6"/>
    <mergeCell ref="AE6:AH6"/>
    <mergeCell ref="B5:F6"/>
    <mergeCell ref="BG6:BJ6"/>
    <mergeCell ref="BK6:BN6"/>
    <mergeCell ref="S5:AP5"/>
    <mergeCell ref="AQ5:BN5"/>
    <mergeCell ref="G5:L6"/>
    <mergeCell ref="M5:R6"/>
    <mergeCell ref="AI6:AL6"/>
    <mergeCell ref="AM6:AP6"/>
    <mergeCell ref="AQ6:AT6"/>
    <mergeCell ref="AU6:AX6"/>
    <mergeCell ref="AY6:BB6"/>
    <mergeCell ref="BC6:BF6"/>
    <mergeCell ref="S6:V6"/>
    <mergeCell ref="W6:Z6"/>
  </mergeCells>
  <pageMargins left="0.7" right="0.7" top="0.75" bottom="0.75" header="0.3" footer="0.3"/>
  <pageSetup orientation="portrait" horizontalDpi="0" verticalDpi="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2"/>
  <sheetViews>
    <sheetView workbookViewId="0">
      <selection activeCell="E1" sqref="E1"/>
    </sheetView>
  </sheetViews>
  <sheetFormatPr defaultColWidth="11" defaultRowHeight="15.5" x14ac:dyDescent="0.35"/>
  <cols>
    <col min="1" max="1" width="12.5" customWidth="1"/>
    <col min="2" max="3" width="13.5" customWidth="1"/>
    <col min="4" max="4" width="16.58203125" customWidth="1"/>
    <col min="5" max="5" width="23.5" customWidth="1"/>
  </cols>
  <sheetData>
    <row r="1" spans="1:5" x14ac:dyDescent="0.35">
      <c r="A1" s="4" t="s">
        <v>5</v>
      </c>
      <c r="B1" s="4" t="s">
        <v>6</v>
      </c>
      <c r="C1" s="4" t="s">
        <v>14</v>
      </c>
      <c r="D1" s="4" t="s">
        <v>7</v>
      </c>
      <c r="E1" s="10"/>
    </row>
    <row r="2" spans="1:5" x14ac:dyDescent="0.35">
      <c r="A2" t="s">
        <v>1</v>
      </c>
      <c r="B2" t="s">
        <v>9</v>
      </c>
      <c r="C2" t="s">
        <v>15</v>
      </c>
      <c r="D2">
        <v>0</v>
      </c>
    </row>
    <row r="3" spans="1:5" x14ac:dyDescent="0.35">
      <c r="A3" t="s">
        <v>8</v>
      </c>
      <c r="B3" t="s">
        <v>0</v>
      </c>
      <c r="C3" t="s">
        <v>16</v>
      </c>
      <c r="D3">
        <v>1</v>
      </c>
    </row>
    <row r="4" spans="1:5" x14ac:dyDescent="0.35">
      <c r="B4" t="s">
        <v>10</v>
      </c>
      <c r="C4" t="s">
        <v>17</v>
      </c>
      <c r="D4">
        <v>2</v>
      </c>
    </row>
    <row r="5" spans="1:5" x14ac:dyDescent="0.35">
      <c r="B5" t="s">
        <v>12</v>
      </c>
      <c r="D5">
        <v>3</v>
      </c>
    </row>
    <row r="6" spans="1:5" x14ac:dyDescent="0.35">
      <c r="B6" t="s">
        <v>11</v>
      </c>
      <c r="D6">
        <v>4</v>
      </c>
    </row>
    <row r="7" spans="1:5" x14ac:dyDescent="0.35">
      <c r="B7" t="s">
        <v>13</v>
      </c>
      <c r="D7">
        <v>5</v>
      </c>
    </row>
    <row r="8" spans="1:5" x14ac:dyDescent="0.35">
      <c r="D8">
        <v>6</v>
      </c>
    </row>
    <row r="9" spans="1:5" x14ac:dyDescent="0.35">
      <c r="D9">
        <v>7</v>
      </c>
    </row>
    <row r="10" spans="1:5" x14ac:dyDescent="0.35">
      <c r="D10">
        <v>8</v>
      </c>
    </row>
    <row r="11" spans="1:5" x14ac:dyDescent="0.35">
      <c r="D11">
        <v>9</v>
      </c>
    </row>
    <row r="12" spans="1:5" x14ac:dyDescent="0.35">
      <c r="D12">
        <v>10</v>
      </c>
    </row>
  </sheetData>
  <sheetProtection password="9371"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Deal List</vt:lpstr>
      <vt:lpstr>Totals</vt:lpstr>
      <vt:lpstr>Data Source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Carrie Robinson</cp:lastModifiedBy>
  <dcterms:created xsi:type="dcterms:W3CDTF">2019-04-10T16:42:46Z</dcterms:created>
  <dcterms:modified xsi:type="dcterms:W3CDTF">2025-12-10T21:01:27Z</dcterms:modified>
</cp:coreProperties>
</file>